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7-diresa\2023\"/>
    </mc:Choice>
  </mc:AlternateContent>
  <xr:revisionPtr revIDLastSave="0" documentId="13_ncr:1_{F5DAE068-9797-4630-AF97-0DEAAA0654AE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19" r:id="rId1"/>
    <sheet name="II TRIMESTRE" sheetId="15" r:id="rId2"/>
    <sheet name="III  TRIMESTRE" sheetId="20" r:id="rId3"/>
    <sheet name="IV  TRIMESTRE" sheetId="21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0">'I TRIMESTRE'!$A$1:$F$27</definedName>
    <definedName name="Codigos" localSheetId="0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21" l="1"/>
  <c r="F22" i="21" s="1"/>
  <c r="D22" i="21"/>
  <c r="E22" i="20"/>
  <c r="D22" i="20"/>
  <c r="F22" i="20" s="1"/>
  <c r="E19" i="19"/>
  <c r="F19" i="19" s="1"/>
  <c r="D19" i="19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22" i="15"/>
  <c r="F22" i="15" s="1"/>
  <c r="D22" i="15"/>
  <c r="E9" i="16" l="1"/>
  <c r="E9" i="18"/>
  <c r="E9" i="17"/>
</calcChain>
</file>

<file path=xl/sharedStrings.xml><?xml version="1.0" encoding="utf-8"?>
<sst xmlns="http://schemas.openxmlformats.org/spreadsheetml/2006/main" count="176" uniqueCount="45">
  <si>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</si>
  <si>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</si>
  <si>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</si>
  <si>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</si>
  <si>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</si>
  <si>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</si>
  <si>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</si>
  <si>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</si>
  <si>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</si>
  <si>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</si>
  <si>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</si>
  <si>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</si>
  <si>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</si>
  <si>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</si>
  <si>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</si>
  <si>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</si>
  <si>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</si>
  <si>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</si>
  <si>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</si>
  <si>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</si>
  <si>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</si>
  <si>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</si>
  <si>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</si>
  <si>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</si>
  <si>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</si>
  <si>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</si>
  <si>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</si>
  <si>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>PORCENTAJE (%)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</si>
  <si>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</si>
  <si>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</si>
  <si>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</si>
  <si>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</si>
  <si>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BELLAVISTA</t>
  </si>
  <si>
    <t>LA PERLA</t>
  </si>
  <si>
    <t>ATENDIDA</t>
  </si>
  <si>
    <t xml:space="preserve"> VENTANILLA </t>
  </si>
  <si>
    <t xml:space="preserve">070107 </t>
  </si>
  <si>
    <t xml:space="preserve">070106    </t>
  </si>
  <si>
    <t xml:space="preserve">070102  </t>
  </si>
  <si>
    <t xml:space="preserve">070101 </t>
  </si>
  <si>
    <t>CON TAMIZAJE</t>
  </si>
  <si>
    <r>
      <rPr>
        <sz val="16"/>
        <color theme="0"/>
        <rFont val="Calibri"/>
        <family val="2"/>
        <scheme val="minor"/>
      </rPr>
      <t>7.1.1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enero - marzo - 2023</t>
    </r>
  </si>
  <si>
    <r>
      <rPr>
        <sz val="16"/>
        <color theme="0"/>
        <rFont val="Calibri"/>
        <family val="2"/>
        <scheme val="minor"/>
      </rPr>
      <t>7.2.1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abril a junio - 2023</t>
    </r>
  </si>
  <si>
    <r>
      <rPr>
        <sz val="16"/>
        <color theme="0"/>
        <rFont val="Calibri"/>
        <family val="2"/>
        <scheme val="minor"/>
      </rPr>
      <t>7.3.1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julio a setiembre - 2023</t>
    </r>
  </si>
  <si>
    <r>
      <rPr>
        <sz val="16"/>
        <color theme="0"/>
        <rFont val="Calibri"/>
        <family val="2"/>
        <scheme val="minor"/>
      </rPr>
      <t>7.4.1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</si>
</sst>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49" fontId="10" fillId="0" borderId="0" xfId="0" applyNumberFormat="1" applyFont="1" applyAlignment="1">
      <alignment vertical="center"/>
    </xf>
    <xf numFmtId="49" fontId="10" fillId="3" borderId="0" xfId="0" applyNumberFormat="1" applyFont="1" applyFill="1" applyAlignment="1">
      <alignment vertical="center"/>
    </xf>
    <xf numFmtId="0" fontId="8" fillId="0" borderId="1" xfId="0" applyFont="1" applyBorder="1" applyAlignment="1">
      <alignment horizontal="left" vertical="center"/>
    </xf>
    <xf numFmtId="164" fontId="10" fillId="0" borderId="0" xfId="6" applyNumberFormat="1" applyFont="1" applyBorder="1" applyAlignment="1">
      <alignment horizontal="center" vertical="center"/>
    </xf>
    <xf numFmtId="164" fontId="10" fillId="3" borderId="0" xfId="6" applyNumberFormat="1" applyFont="1" applyFill="1" applyBorder="1" applyAlignment="1">
      <alignment horizontal="center" vertical="center"/>
    </xf>
    <xf numFmtId="165" fontId="10" fillId="0" borderId="0" xfId="5" applyNumberFormat="1" applyFont="1" applyBorder="1" applyAlignment="1">
      <alignment horizontal="center" vertical="center"/>
    </xf>
    <xf numFmtId="165" fontId="10" fillId="3" borderId="0" xfId="5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65" fontId="4" fillId="2" borderId="0" xfId="5" applyNumberFormat="1" applyFont="1" applyFill="1" applyBorder="1" applyAlignment="1">
      <alignment horizontal="center" vertical="center"/>
    </xf>
    <xf numFmtId="164" fontId="4" fillId="2" borderId="12" xfId="6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" xfId="4" applyFont="1" applyBorder="1" applyAlignment="1">
      <alignment horizontal="left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7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" xfId="6" builtinId="5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0</xdr:row>
      <xdr:rowOff>183000</xdr:rowOff>
    </xdr:from>
    <xdr:to>
      <xdr:col>2</xdr:col>
      <xdr:colOff>60138</xdr:colOff>
      <xdr:row>5</xdr:row>
      <xdr:rowOff>153190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656510-0A5D-47C8-8185-49404CB9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738" y="18300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286811</xdr:colOff>
      <xdr:row>2</xdr:row>
      <xdr:rowOff>34509</xdr:rowOff>
    </xdr:from>
    <xdr:to>
      <xdr:col>5</xdr:col>
      <xdr:colOff>1452311</xdr:colOff>
      <xdr:row>5</xdr:row>
      <xdr:rowOff>153190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B48005D-30F3-484F-B84D-645DFC2E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0411" y="434559"/>
          <a:ext cx="2880000" cy="718756"/>
        </a:xfrm>
        <a:prstGeom prst="rect">
          <a:avLst/>
        </a:prstGeom>
      </xdr:spPr>
    </xdr:pic>
    <xdr:clientData/>
  </xdr:twoCellAnchor>
  <xdr:twoCellAnchor>
    <xdr:from>
      <xdr:col>2</xdr:col>
      <xdr:colOff>1421296</xdr:colOff>
      <xdr:row>1</xdr:row>
      <xdr:rowOff>94477</xdr:rowOff>
    </xdr:from>
    <xdr:to>
      <xdr:col>3</xdr:col>
      <xdr:colOff>606796</xdr:colOff>
      <xdr:row>5</xdr:row>
      <xdr:rowOff>153190</xdr:rowOff>
    </xdr:to>
    <xdr:pic>
      <xdr:nvPicPr>
        <xdr:cNvPr id="5" name="Imagen 4" descr="DiresaCallao - Inicio - Direccion Regional de Salud del Callao">
          <a:extLst>
            <a:ext uri="{FF2B5EF4-FFF2-40B4-BE49-F238E27FC236}">
              <a16:creationId xmlns:a16="http://schemas.microsoft.com/office/drawing/2014/main" id="{76476A2F-2A08-43AF-836F-BC6604B4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896" y="294502"/>
          <a:ext cx="900000" cy="858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315588</xdr:colOff>
      <xdr:row>0</xdr:row>
      <xdr:rowOff>192525</xdr:rowOff>
    </xdr:from>
    <xdr:to>
      <xdr:col>5</xdr:col>
      <xdr:colOff>1433261</xdr:colOff>
      <xdr:row>5</xdr:row>
      <xdr:rowOff>162715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B5A4E285-7DC6-4DE5-B1D8-B77F2FC7A86D}"/>
            </a:ext>
          </a:extLst>
        </xdr:cNvPr>
        <xdr:cNvGrpSpPr/>
      </xdr:nvGrpSpPr>
      <xdr:grpSpPr>
        <a:xfrm>
          <a:off x="1287138" y="192525"/>
          <a:ext cx="7975673" cy="970315"/>
          <a:chOff x="511886" y="200808"/>
          <a:chExt cx="7975673" cy="965345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6B2CC2-0549-4C3A-A67E-CB23E444F2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1886" y="200808"/>
            <a:ext cx="1440000" cy="965345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8E88C04F-7672-42F9-89FA-C0684D13BA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7559" y="451079"/>
            <a:ext cx="2880000" cy="715074"/>
          </a:xfrm>
          <a:prstGeom prst="rect">
            <a:avLst/>
          </a:prstGeom>
        </xdr:spPr>
      </xdr:pic>
      <xdr:pic>
        <xdr:nvPicPr>
          <xdr:cNvPr id="10" name="Imagen 9" descr="DiresaCallao - Inicio - Direccion Regional de Salud del Callao">
            <a:extLst>
              <a:ext uri="{FF2B5EF4-FFF2-40B4-BE49-F238E27FC236}">
                <a16:creationId xmlns:a16="http://schemas.microsoft.com/office/drawing/2014/main" id="{9A232363-B4BE-43C1-B1C0-CA1A87DB896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3044" y="311739"/>
            <a:ext cx="900000" cy="85441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315588</xdr:colOff>
      <xdr:row>0</xdr:row>
      <xdr:rowOff>192525</xdr:rowOff>
    </xdr:from>
    <xdr:to>
      <xdr:col>5</xdr:col>
      <xdr:colOff>1433261</xdr:colOff>
      <xdr:row>5</xdr:row>
      <xdr:rowOff>162715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237EE31-3A2A-4C6C-9730-690E82840CAC}"/>
            </a:ext>
          </a:extLst>
        </xdr:cNvPr>
        <xdr:cNvGrpSpPr/>
      </xdr:nvGrpSpPr>
      <xdr:grpSpPr>
        <a:xfrm>
          <a:off x="1287138" y="192525"/>
          <a:ext cx="7975673" cy="970315"/>
          <a:chOff x="511886" y="200808"/>
          <a:chExt cx="7975673" cy="9653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6136581-4A3D-498A-B5F0-62623187F2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1886" y="200808"/>
            <a:ext cx="1440000" cy="96534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34901DC-4F46-4A32-81D3-8C54CE1367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7559" y="451079"/>
            <a:ext cx="2880000" cy="715074"/>
          </a:xfrm>
          <a:prstGeom prst="rect">
            <a:avLst/>
          </a:prstGeom>
        </xdr:spPr>
      </xdr:pic>
      <xdr:pic>
        <xdr:nvPicPr>
          <xdr:cNvPr id="5" name="Imagen 4" descr="DiresaCallao - Inicio - Direccion Regional de Salud del Callao">
            <a:extLst>
              <a:ext uri="{FF2B5EF4-FFF2-40B4-BE49-F238E27FC236}">
                <a16:creationId xmlns:a16="http://schemas.microsoft.com/office/drawing/2014/main" id="{619396C6-13E9-4BB2-9CAF-8B45C8806E3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3044" y="311739"/>
            <a:ext cx="900000" cy="85441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315588</xdr:colOff>
      <xdr:row>0</xdr:row>
      <xdr:rowOff>192525</xdr:rowOff>
    </xdr:from>
    <xdr:to>
      <xdr:col>5</xdr:col>
      <xdr:colOff>1433261</xdr:colOff>
      <xdr:row>5</xdr:row>
      <xdr:rowOff>162715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3A9363E-FD14-4016-A8A4-51F9F17DB80E}"/>
            </a:ext>
          </a:extLst>
        </xdr:cNvPr>
        <xdr:cNvGrpSpPr/>
      </xdr:nvGrpSpPr>
      <xdr:grpSpPr>
        <a:xfrm>
          <a:off x="1287138" y="192525"/>
          <a:ext cx="7975673" cy="970315"/>
          <a:chOff x="511886" y="200808"/>
          <a:chExt cx="7975673" cy="9653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896DF56E-327D-4B60-B1A7-6949D0A7D59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1886" y="200808"/>
            <a:ext cx="1440000" cy="96534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60B7088-E530-4E30-BDD4-B03C2552484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7559" y="451079"/>
            <a:ext cx="2880000" cy="715074"/>
          </a:xfrm>
          <a:prstGeom prst="rect">
            <a:avLst/>
          </a:prstGeom>
        </xdr:spPr>
      </xdr:pic>
      <xdr:pic>
        <xdr:nvPicPr>
          <xdr:cNvPr id="5" name="Imagen 4" descr="DiresaCallao - Inicio - Direccion Regional de Salud del Callao">
            <a:extLst>
              <a:ext uri="{FF2B5EF4-FFF2-40B4-BE49-F238E27FC236}">
                <a16:creationId xmlns:a16="http://schemas.microsoft.com/office/drawing/2014/main" id="{3CEAAF54-E525-4BC9-968F-DDF4DDBAD74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3044" y="311739"/>
            <a:ext cx="900000" cy="85441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F28"/>
  <sheetViews>
    <sheetView showGridLines="0" zoomScaleNormal="100" workbookViewId="0">
      <selection activeCell="C23" sqref="C23:F23"/>
    </sheetView>
  </sheetViews>
  <sheetFormatPr baseColWidth="10" defaultColWidth="25.7109375" defaultRowHeight="15.75" x14ac:dyDescent="0.25"/>
  <cols>
    <col min="1" max="1" width="12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69" customHeight="1" x14ac:dyDescent="0.25">
      <c r="B8" s="16" t="s">
        <v>41</v>
      </c>
      <c r="C8" s="17"/>
      <c r="D8" s="17"/>
      <c r="E8" s="17"/>
      <c r="F8" s="18"/>
    </row>
    <row r="9" spans="1:6" x14ac:dyDescent="0.25">
      <c r="B9" s="3"/>
      <c r="C9" s="3"/>
      <c r="D9" s="3"/>
      <c r="E9" s="3"/>
      <c r="F9" s="3"/>
    </row>
    <row r="10" spans="1:6" x14ac:dyDescent="0.25">
      <c r="A10" s="5"/>
      <c r="B10" s="30" t="s">
        <v>6</v>
      </c>
      <c r="C10" s="30" t="s">
        <v>7</v>
      </c>
      <c r="D10" s="30" t="s">
        <v>34</v>
      </c>
      <c r="E10" s="30" t="s">
        <v>40</v>
      </c>
      <c r="F10" s="31" t="s">
        <v>27</v>
      </c>
    </row>
    <row r="11" spans="1:6" ht="24.95" customHeight="1" x14ac:dyDescent="0.25">
      <c r="A11" s="5"/>
      <c r="B11" s="30"/>
      <c r="C11" s="30"/>
      <c r="D11" s="30"/>
      <c r="E11" s="30"/>
      <c r="F11" s="31"/>
    </row>
    <row r="12" spans="1:6" x14ac:dyDescent="0.25">
      <c r="A12" s="6"/>
      <c r="B12" s="9" t="s">
        <v>39</v>
      </c>
      <c r="C12" s="7" t="s">
        <v>11</v>
      </c>
      <c r="D12" s="14">
        <v>56475</v>
      </c>
      <c r="E12" s="14">
        <v>9440</v>
      </c>
      <c r="F12" s="12">
        <v>0.16715360779105798</v>
      </c>
    </row>
    <row r="13" spans="1:6" x14ac:dyDescent="0.25">
      <c r="A13" s="6"/>
      <c r="B13" s="10" t="s">
        <v>38</v>
      </c>
      <c r="C13" s="8" t="s">
        <v>32</v>
      </c>
      <c r="D13" s="15">
        <v>19781</v>
      </c>
      <c r="E13" s="15">
        <v>831</v>
      </c>
      <c r="F13" s="13">
        <v>4.2010009605176687E-2</v>
      </c>
    </row>
    <row r="14" spans="1:6" x14ac:dyDescent="0.25">
      <c r="A14" s="6"/>
      <c r="B14" s="9" t="s">
        <v>14</v>
      </c>
      <c r="C14" s="7" t="s">
        <v>15</v>
      </c>
      <c r="D14" s="14">
        <v>14314</v>
      </c>
      <c r="E14" s="14">
        <v>267</v>
      </c>
      <c r="F14" s="12">
        <v>1.8653066927483582E-2</v>
      </c>
    </row>
    <row r="15" spans="1:6" x14ac:dyDescent="0.25">
      <c r="A15" s="6"/>
      <c r="B15" s="10" t="s">
        <v>16</v>
      </c>
      <c r="C15" s="8" t="s">
        <v>33</v>
      </c>
      <c r="D15" s="15">
        <v>4491</v>
      </c>
      <c r="E15" s="15">
        <v>779</v>
      </c>
      <c r="F15" s="13">
        <v>0.17345802716544201</v>
      </c>
    </row>
    <row r="16" spans="1:6" x14ac:dyDescent="0.25">
      <c r="A16" s="6"/>
      <c r="B16" s="9" t="s">
        <v>18</v>
      </c>
      <c r="C16" s="7" t="s">
        <v>19</v>
      </c>
      <c r="D16" s="14">
        <v>971</v>
      </c>
      <c r="E16" s="14">
        <v>77</v>
      </c>
      <c r="F16" s="12">
        <v>7.929969104016478E-2</v>
      </c>
    </row>
    <row r="17" spans="1:6" x14ac:dyDescent="0.25">
      <c r="A17" s="6"/>
      <c r="B17" s="10" t="s">
        <v>37</v>
      </c>
      <c r="C17" s="8" t="s">
        <v>35</v>
      </c>
      <c r="D17" s="15">
        <v>53939</v>
      </c>
      <c r="E17" s="15">
        <v>8038</v>
      </c>
      <c r="F17" s="13">
        <v>0.1490201894732939</v>
      </c>
    </row>
    <row r="18" spans="1:6" x14ac:dyDescent="0.25">
      <c r="A18" s="6"/>
      <c r="B18" s="9" t="s">
        <v>36</v>
      </c>
      <c r="C18" s="7" t="s">
        <v>21</v>
      </c>
      <c r="D18" s="14">
        <v>8014</v>
      </c>
      <c r="E18" s="14">
        <v>1193</v>
      </c>
      <c r="F18" s="12">
        <v>0.1488644871474919</v>
      </c>
    </row>
    <row r="19" spans="1:6" x14ac:dyDescent="0.25">
      <c r="A19" s="6"/>
      <c r="B19" s="30" t="s">
        <v>4</v>
      </c>
      <c r="C19" s="30"/>
      <c r="D19" s="32">
        <f>SUM(D12:D18)</f>
        <v>157985</v>
      </c>
      <c r="E19" s="32">
        <f>SUM(E12:E18)</f>
        <v>20625</v>
      </c>
      <c r="F19" s="33">
        <f>(E19/D19)</f>
        <v>0.13055036870588979</v>
      </c>
    </row>
    <row r="20" spans="1:6" ht="20.25" customHeight="1" x14ac:dyDescent="0.25">
      <c r="A20" s="6"/>
      <c r="B20" s="30"/>
      <c r="C20" s="30"/>
      <c r="D20" s="32"/>
      <c r="E20" s="32"/>
      <c r="F20" s="33"/>
    </row>
    <row r="21" spans="1:6" x14ac:dyDescent="0.25">
      <c r="B21" s="4"/>
      <c r="C21" s="4"/>
      <c r="D21" s="4"/>
      <c r="E21" s="4"/>
      <c r="F21" s="4"/>
    </row>
    <row r="22" spans="1:6" x14ac:dyDescent="0.25">
      <c r="B22" s="11" t="s">
        <v>28</v>
      </c>
      <c r="C22" s="19" t="s">
        <v>24</v>
      </c>
      <c r="D22" s="19"/>
      <c r="E22" s="19"/>
      <c r="F22" s="19"/>
    </row>
    <row r="23" spans="1:6" x14ac:dyDescent="0.25">
      <c r="B23" s="11" t="s">
        <v>29</v>
      </c>
      <c r="C23" s="19" t="s">
        <v>26</v>
      </c>
      <c r="D23" s="19"/>
      <c r="E23" s="19"/>
      <c r="F23" s="19"/>
    </row>
    <row r="24" spans="1:6" x14ac:dyDescent="0.25">
      <c r="B24" s="11" t="s">
        <v>30</v>
      </c>
      <c r="C24" s="20" t="s">
        <v>5</v>
      </c>
      <c r="D24" s="20"/>
      <c r="E24" s="20"/>
      <c r="F24" s="20"/>
    </row>
    <row r="25" spans="1:6" ht="49.5" customHeight="1" x14ac:dyDescent="0.25">
      <c r="B25" s="34" t="s">
        <v>31</v>
      </c>
      <c r="C25" s="35"/>
      <c r="D25" s="35"/>
      <c r="E25" s="35"/>
      <c r="F25" s="36"/>
    </row>
    <row r="26" spans="1:6" x14ac:dyDescent="0.25">
      <c r="B26" s="21"/>
      <c r="C26" s="22"/>
      <c r="D26" s="22"/>
      <c r="E26" s="22"/>
      <c r="F26" s="23"/>
    </row>
    <row r="27" spans="1:6" x14ac:dyDescent="0.25">
      <c r="B27" s="24"/>
      <c r="C27" s="25"/>
      <c r="D27" s="25"/>
      <c r="E27" s="25"/>
      <c r="F27" s="26"/>
    </row>
    <row r="28" spans="1:6" x14ac:dyDescent="0.25">
      <c r="B28" s="27"/>
      <c r="C28" s="28"/>
      <c r="D28" s="28"/>
      <c r="E28" s="28"/>
      <c r="F28" s="29"/>
    </row>
  </sheetData>
  <mergeCells count="15">
    <mergeCell ref="B8:F8"/>
    <mergeCell ref="C22:F22"/>
    <mergeCell ref="C23:F23"/>
    <mergeCell ref="C24:F24"/>
    <mergeCell ref="B26:F28"/>
    <mergeCell ref="B10:B11"/>
    <mergeCell ref="C10:C11"/>
    <mergeCell ref="D10:D11"/>
    <mergeCell ref="E10:E11"/>
    <mergeCell ref="F10:F11"/>
    <mergeCell ref="B19:C20"/>
    <mergeCell ref="D19:D20"/>
    <mergeCell ref="E19:E20"/>
    <mergeCell ref="F19:F20"/>
    <mergeCell ref="B25:F25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ignoredErrors>
    <ignoredError sqref="B12:B18" numberStoredAsText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30"/>
  <sheetViews>
    <sheetView showGridLines="0" zoomScaleNormal="100" workbookViewId="0">
      <selection activeCell="C27" sqref="C27:F27"/>
    </sheetView>
  </sheetViews>
  <sheetFormatPr baseColWidth="10" defaultColWidth="25.7109375" defaultRowHeight="15.75" x14ac:dyDescent="0.25"/>
  <cols>
    <col min="1" max="1" width="14.5703125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23.25" customHeight="1" x14ac:dyDescent="0.25">
      <c r="B8" s="16" t="s">
        <v>42</v>
      </c>
      <c r="C8" s="17"/>
      <c r="D8" s="17"/>
      <c r="E8" s="17"/>
      <c r="F8" s="18"/>
    </row>
    <row r="9" spans="1:6" ht="21.75" customHeight="1" x14ac:dyDescent="0.25">
      <c r="B9" s="38"/>
      <c r="C9" s="39"/>
      <c r="D9" s="39"/>
      <c r="E9" s="39"/>
      <c r="F9" s="40"/>
    </row>
    <row r="10" spans="1:6" ht="18.75" customHeight="1" x14ac:dyDescent="0.25">
      <c r="B10" s="38"/>
      <c r="C10" s="39"/>
      <c r="D10" s="39"/>
      <c r="E10" s="39"/>
      <c r="F10" s="40"/>
    </row>
    <row r="11" spans="1:6" ht="22.5" customHeight="1" x14ac:dyDescent="0.25">
      <c r="B11" s="41"/>
      <c r="C11" s="42"/>
      <c r="D11" s="42"/>
      <c r="E11" s="42"/>
      <c r="F11" s="43"/>
    </row>
    <row r="12" spans="1:6" x14ac:dyDescent="0.25">
      <c r="B12" s="3"/>
      <c r="C12" s="3"/>
      <c r="D12" s="3"/>
      <c r="E12" s="3"/>
      <c r="F12" s="3"/>
    </row>
    <row r="13" spans="1:6" x14ac:dyDescent="0.25">
      <c r="A13" s="5"/>
      <c r="B13" s="30" t="s">
        <v>6</v>
      </c>
      <c r="C13" s="30" t="s">
        <v>7</v>
      </c>
      <c r="D13" s="30" t="s">
        <v>34</v>
      </c>
      <c r="E13" s="30" t="s">
        <v>40</v>
      </c>
      <c r="F13" s="31" t="s">
        <v>27</v>
      </c>
    </row>
    <row r="14" spans="1:6" ht="24.95" customHeight="1" x14ac:dyDescent="0.25">
      <c r="A14" s="5"/>
      <c r="B14" s="30"/>
      <c r="C14" s="30"/>
      <c r="D14" s="30"/>
      <c r="E14" s="30"/>
      <c r="F14" s="31"/>
    </row>
    <row r="15" spans="1:6" x14ac:dyDescent="0.25">
      <c r="A15" s="6"/>
      <c r="B15" s="9" t="s">
        <v>39</v>
      </c>
      <c r="C15" s="7" t="s">
        <v>11</v>
      </c>
      <c r="D15" s="14">
        <v>20272</v>
      </c>
      <c r="E15" s="14">
        <v>2437</v>
      </c>
      <c r="F15" s="12">
        <v>0.12021507498026834</v>
      </c>
    </row>
    <row r="16" spans="1:6" x14ac:dyDescent="0.25">
      <c r="A16" s="6"/>
      <c r="B16" s="10" t="s">
        <v>38</v>
      </c>
      <c r="C16" s="8" t="s">
        <v>32</v>
      </c>
      <c r="D16" s="15">
        <v>11507</v>
      </c>
      <c r="E16" s="15">
        <v>281</v>
      </c>
      <c r="F16" s="13">
        <v>2.4419918310593553E-2</v>
      </c>
    </row>
    <row r="17" spans="1:6" x14ac:dyDescent="0.25">
      <c r="A17" s="6"/>
      <c r="B17" s="9" t="s">
        <v>14</v>
      </c>
      <c r="C17" s="7" t="s">
        <v>15</v>
      </c>
      <c r="D17" s="14">
        <v>9168</v>
      </c>
      <c r="E17" s="14">
        <v>64</v>
      </c>
      <c r="F17" s="12">
        <v>6.9808027923211171E-3</v>
      </c>
    </row>
    <row r="18" spans="1:6" x14ac:dyDescent="0.25">
      <c r="A18" s="6"/>
      <c r="B18" s="10" t="s">
        <v>16</v>
      </c>
      <c r="C18" s="8" t="s">
        <v>33</v>
      </c>
      <c r="D18" s="15">
        <v>1301</v>
      </c>
      <c r="E18" s="15">
        <v>169</v>
      </c>
      <c r="F18" s="13">
        <v>0.1299000768639508</v>
      </c>
    </row>
    <row r="19" spans="1:6" x14ac:dyDescent="0.25">
      <c r="A19" s="6"/>
      <c r="B19" s="9" t="s">
        <v>18</v>
      </c>
      <c r="C19" s="7" t="s">
        <v>19</v>
      </c>
      <c r="D19" s="14">
        <v>545</v>
      </c>
      <c r="E19" s="14">
        <v>24</v>
      </c>
      <c r="F19" s="12">
        <v>4.4036697247706424E-2</v>
      </c>
    </row>
    <row r="20" spans="1:6" x14ac:dyDescent="0.25">
      <c r="A20" s="6"/>
      <c r="B20" s="10" t="s">
        <v>37</v>
      </c>
      <c r="C20" s="8" t="s">
        <v>35</v>
      </c>
      <c r="D20" s="15">
        <v>19597</v>
      </c>
      <c r="E20" s="15">
        <v>3513</v>
      </c>
      <c r="F20" s="13">
        <v>0.17926213195897331</v>
      </c>
    </row>
    <row r="21" spans="1:6" x14ac:dyDescent="0.25">
      <c r="A21" s="6"/>
      <c r="B21" s="9" t="s">
        <v>36</v>
      </c>
      <c r="C21" s="7" t="s">
        <v>21</v>
      </c>
      <c r="D21" s="14">
        <v>2583</v>
      </c>
      <c r="E21" s="14">
        <v>635</v>
      </c>
      <c r="F21" s="12">
        <v>0.24583817266744096</v>
      </c>
    </row>
    <row r="22" spans="1:6" x14ac:dyDescent="0.25">
      <c r="A22" s="6"/>
      <c r="B22" s="30" t="s">
        <v>4</v>
      </c>
      <c r="C22" s="30"/>
      <c r="D22" s="32">
        <f>SUM(D15:D21)</f>
        <v>64973</v>
      </c>
      <c r="E22" s="32">
        <f>SUM(E15:E21)</f>
        <v>7123</v>
      </c>
      <c r="F22" s="33">
        <f>(E22/D22)</f>
        <v>0.10963015406399582</v>
      </c>
    </row>
    <row r="23" spans="1:6" ht="24.95" customHeight="1" x14ac:dyDescent="0.25">
      <c r="A23" s="6"/>
      <c r="B23" s="30"/>
      <c r="C23" s="30"/>
      <c r="D23" s="32"/>
      <c r="E23" s="32"/>
      <c r="F23" s="33"/>
    </row>
    <row r="24" spans="1:6" x14ac:dyDescent="0.25">
      <c r="B24" s="4"/>
      <c r="C24" s="4"/>
      <c r="D24" s="4"/>
      <c r="E24" s="4"/>
      <c r="F24" s="4"/>
    </row>
    <row r="25" spans="1:6" x14ac:dyDescent="0.25">
      <c r="B25" s="11" t="s">
        <v>28</v>
      </c>
      <c r="C25" s="19" t="s">
        <v>24</v>
      </c>
      <c r="D25" s="19"/>
      <c r="E25" s="19"/>
      <c r="F25" s="19"/>
    </row>
    <row r="26" spans="1:6" x14ac:dyDescent="0.25">
      <c r="B26" s="11" t="s">
        <v>29</v>
      </c>
      <c r="C26" s="20" t="s">
        <v>26</v>
      </c>
      <c r="D26" s="20"/>
      <c r="E26" s="20"/>
      <c r="F26" s="20"/>
    </row>
    <row r="27" spans="1:6" x14ac:dyDescent="0.25">
      <c r="B27" s="11" t="s">
        <v>30</v>
      </c>
      <c r="C27" s="37" t="s">
        <v>5</v>
      </c>
      <c r="D27" s="37"/>
      <c r="E27" s="37"/>
      <c r="F27" s="37"/>
    </row>
    <row r="28" spans="1:6" ht="15.75" customHeight="1" x14ac:dyDescent="0.25">
      <c r="B28" s="21" t="s">
        <v>31</v>
      </c>
      <c r="C28" s="22"/>
      <c r="D28" s="22"/>
      <c r="E28" s="22"/>
      <c r="F28" s="23"/>
    </row>
    <row r="29" spans="1:6" x14ac:dyDescent="0.25">
      <c r="B29" s="24"/>
      <c r="C29" s="25"/>
      <c r="D29" s="25"/>
      <c r="E29" s="25"/>
      <c r="F29" s="26"/>
    </row>
    <row r="30" spans="1:6" x14ac:dyDescent="0.25">
      <c r="B30" s="27"/>
      <c r="C30" s="28"/>
      <c r="D30" s="28"/>
      <c r="E30" s="28"/>
      <c r="F30" s="29"/>
    </row>
  </sheetData>
  <mergeCells count="14">
    <mergeCell ref="B8:F11"/>
    <mergeCell ref="B13:B14"/>
    <mergeCell ref="C13:C14"/>
    <mergeCell ref="D13:D14"/>
    <mergeCell ref="E13:E14"/>
    <mergeCell ref="F13:F14"/>
    <mergeCell ref="F22:F23"/>
    <mergeCell ref="B28:F30"/>
    <mergeCell ref="C25:F25"/>
    <mergeCell ref="C26:F26"/>
    <mergeCell ref="C27:F27"/>
    <mergeCell ref="B22:C23"/>
    <mergeCell ref="D22:D23"/>
    <mergeCell ref="E22:E23"/>
  </mergeCells>
  <hyperlinks>
    <hyperlink ref="C26:F26" r:id="rId1" display="DIRECCION REGIONAL DE SALUD DEL CALLAO" xr:uid="{00000000-0004-0000-0000-000000000000}"/>
    <hyperlink ref="C27:F27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ignoredErrors>
    <ignoredError sqref="B15:B21" numberStoredAsText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3C74D-6FFC-40E0-B7ED-3BAE9D47B0B3}">
  <sheetPr>
    <pageSetUpPr fitToPage="1"/>
  </sheetPr>
  <dimension ref="A4:F30"/>
  <sheetViews>
    <sheetView showGridLines="0" zoomScaleNormal="100" workbookViewId="0">
      <selection activeCell="B8" sqref="B8:F11"/>
    </sheetView>
  </sheetViews>
  <sheetFormatPr baseColWidth="10" defaultColWidth="25.7109375" defaultRowHeight="15.75" x14ac:dyDescent="0.25"/>
  <cols>
    <col min="1" max="1" width="14.5703125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23.25" customHeight="1" x14ac:dyDescent="0.25">
      <c r="B8" s="16" t="s">
        <v>43</v>
      </c>
      <c r="C8" s="17"/>
      <c r="D8" s="17"/>
      <c r="E8" s="17"/>
      <c r="F8" s="18"/>
    </row>
    <row r="9" spans="1:6" ht="21.75" customHeight="1" x14ac:dyDescent="0.25">
      <c r="B9" s="38"/>
      <c r="C9" s="39"/>
      <c r="D9" s="39"/>
      <c r="E9" s="39"/>
      <c r="F9" s="40"/>
    </row>
    <row r="10" spans="1:6" ht="18.75" customHeight="1" x14ac:dyDescent="0.25">
      <c r="B10" s="38"/>
      <c r="C10" s="39"/>
      <c r="D10" s="39"/>
      <c r="E10" s="39"/>
      <c r="F10" s="40"/>
    </row>
    <row r="11" spans="1:6" ht="22.5" customHeight="1" x14ac:dyDescent="0.25">
      <c r="B11" s="41"/>
      <c r="C11" s="42"/>
      <c r="D11" s="42"/>
      <c r="E11" s="42"/>
      <c r="F11" s="43"/>
    </row>
    <row r="12" spans="1:6" x14ac:dyDescent="0.25">
      <c r="B12" s="3"/>
      <c r="C12" s="3"/>
      <c r="D12" s="3"/>
      <c r="E12" s="3"/>
      <c r="F12" s="3"/>
    </row>
    <row r="13" spans="1:6" x14ac:dyDescent="0.25">
      <c r="A13" s="5"/>
      <c r="B13" s="30" t="s">
        <v>6</v>
      </c>
      <c r="C13" s="30" t="s">
        <v>7</v>
      </c>
      <c r="D13" s="30" t="s">
        <v>34</v>
      </c>
      <c r="E13" s="30" t="s">
        <v>40</v>
      </c>
      <c r="F13" s="31" t="s">
        <v>27</v>
      </c>
    </row>
    <row r="14" spans="1:6" ht="24.95" customHeight="1" x14ac:dyDescent="0.25">
      <c r="A14" s="5"/>
      <c r="B14" s="30"/>
      <c r="C14" s="30"/>
      <c r="D14" s="30"/>
      <c r="E14" s="30"/>
      <c r="F14" s="31"/>
    </row>
    <row r="15" spans="1:6" x14ac:dyDescent="0.25">
      <c r="A15" s="6"/>
      <c r="B15" s="9" t="s">
        <v>39</v>
      </c>
      <c r="C15" s="7" t="s">
        <v>11</v>
      </c>
      <c r="D15" s="14">
        <v>22862</v>
      </c>
      <c r="E15" s="14">
        <v>2478</v>
      </c>
      <c r="F15" s="12">
        <v>0.10838946723821188</v>
      </c>
    </row>
    <row r="16" spans="1:6" x14ac:dyDescent="0.25">
      <c r="A16" s="6"/>
      <c r="B16" s="10" t="s">
        <v>38</v>
      </c>
      <c r="C16" s="8" t="s">
        <v>32</v>
      </c>
      <c r="D16" s="15">
        <v>14199</v>
      </c>
      <c r="E16" s="15">
        <v>241</v>
      </c>
      <c r="F16" s="13">
        <v>1.6973026269455595E-2</v>
      </c>
    </row>
    <row r="17" spans="1:6" x14ac:dyDescent="0.25">
      <c r="A17" s="6"/>
      <c r="B17" s="9" t="s">
        <v>14</v>
      </c>
      <c r="C17" s="7" t="s">
        <v>15</v>
      </c>
      <c r="D17" s="14">
        <v>10655</v>
      </c>
      <c r="E17" s="14">
        <v>118</v>
      </c>
      <c r="F17" s="12">
        <v>1.1074612857813233E-2</v>
      </c>
    </row>
    <row r="18" spans="1:6" x14ac:dyDescent="0.25">
      <c r="A18" s="6"/>
      <c r="B18" s="10" t="s">
        <v>16</v>
      </c>
      <c r="C18" s="8" t="s">
        <v>33</v>
      </c>
      <c r="D18" s="15">
        <v>2777</v>
      </c>
      <c r="E18" s="15">
        <v>265</v>
      </c>
      <c r="F18" s="13">
        <v>9.5426719481454814E-2</v>
      </c>
    </row>
    <row r="19" spans="1:6" x14ac:dyDescent="0.25">
      <c r="A19" s="6"/>
      <c r="B19" s="9" t="s">
        <v>18</v>
      </c>
      <c r="C19" s="7" t="s">
        <v>19</v>
      </c>
      <c r="D19" s="14">
        <v>824</v>
      </c>
      <c r="E19" s="14">
        <v>25</v>
      </c>
      <c r="F19" s="12">
        <v>3.0339805825242719E-2</v>
      </c>
    </row>
    <row r="20" spans="1:6" x14ac:dyDescent="0.25">
      <c r="A20" s="6"/>
      <c r="B20" s="10" t="s">
        <v>37</v>
      </c>
      <c r="C20" s="8" t="s">
        <v>35</v>
      </c>
      <c r="D20" s="15">
        <v>22507</v>
      </c>
      <c r="E20" s="15">
        <v>4236</v>
      </c>
      <c r="F20" s="13">
        <v>0.18820811303150131</v>
      </c>
    </row>
    <row r="21" spans="1:6" x14ac:dyDescent="0.25">
      <c r="A21" s="6"/>
      <c r="B21" s="9" t="s">
        <v>36</v>
      </c>
      <c r="C21" s="7" t="s">
        <v>21</v>
      </c>
      <c r="D21" s="14">
        <v>3073</v>
      </c>
      <c r="E21" s="14">
        <v>874</v>
      </c>
      <c r="F21" s="12">
        <v>0.28441262609827528</v>
      </c>
    </row>
    <row r="22" spans="1:6" x14ac:dyDescent="0.25">
      <c r="A22" s="6"/>
      <c r="B22" s="30" t="s">
        <v>4</v>
      </c>
      <c r="C22" s="30"/>
      <c r="D22" s="32">
        <f>SUM(D15:D21)</f>
        <v>76897</v>
      </c>
      <c r="E22" s="32">
        <f>SUM(E15:E21)</f>
        <v>8237</v>
      </c>
      <c r="F22" s="33">
        <f>(E22/D22)</f>
        <v>0.10711731276902869</v>
      </c>
    </row>
    <row r="23" spans="1:6" ht="24.95" customHeight="1" x14ac:dyDescent="0.25">
      <c r="A23" s="6"/>
      <c r="B23" s="30"/>
      <c r="C23" s="30"/>
      <c r="D23" s="32"/>
      <c r="E23" s="32"/>
      <c r="F23" s="33"/>
    </row>
    <row r="24" spans="1:6" x14ac:dyDescent="0.25">
      <c r="B24" s="4"/>
      <c r="C24" s="4"/>
      <c r="D24" s="4"/>
      <c r="E24" s="4"/>
      <c r="F24" s="4"/>
    </row>
    <row r="25" spans="1:6" x14ac:dyDescent="0.25">
      <c r="B25" s="11" t="s">
        <v>28</v>
      </c>
      <c r="C25" s="19" t="s">
        <v>24</v>
      </c>
      <c r="D25" s="19"/>
      <c r="E25" s="19"/>
      <c r="F25" s="19"/>
    </row>
    <row r="26" spans="1:6" x14ac:dyDescent="0.25">
      <c r="B26" s="11" t="s">
        <v>29</v>
      </c>
      <c r="C26" s="20" t="s">
        <v>26</v>
      </c>
      <c r="D26" s="20"/>
      <c r="E26" s="20"/>
      <c r="F26" s="20"/>
    </row>
    <row r="27" spans="1:6" x14ac:dyDescent="0.25">
      <c r="B27" s="11" t="s">
        <v>30</v>
      </c>
      <c r="C27" s="37" t="s">
        <v>5</v>
      </c>
      <c r="D27" s="37"/>
      <c r="E27" s="37"/>
      <c r="F27" s="37"/>
    </row>
    <row r="28" spans="1:6" ht="15.75" customHeight="1" x14ac:dyDescent="0.25">
      <c r="B28" s="21" t="s">
        <v>31</v>
      </c>
      <c r="C28" s="22"/>
      <c r="D28" s="22"/>
      <c r="E28" s="22"/>
      <c r="F28" s="23"/>
    </row>
    <row r="29" spans="1:6" x14ac:dyDescent="0.25">
      <c r="B29" s="24"/>
      <c r="C29" s="25"/>
      <c r="D29" s="25"/>
      <c r="E29" s="25"/>
      <c r="F29" s="26"/>
    </row>
    <row r="30" spans="1:6" x14ac:dyDescent="0.25">
      <c r="B30" s="27"/>
      <c r="C30" s="28"/>
      <c r="D30" s="28"/>
      <c r="E30" s="28"/>
      <c r="F30" s="29"/>
    </row>
  </sheetData>
  <mergeCells count="14">
    <mergeCell ref="B8:F11"/>
    <mergeCell ref="B13:B14"/>
    <mergeCell ref="C13:C14"/>
    <mergeCell ref="D13:D14"/>
    <mergeCell ref="E13:E14"/>
    <mergeCell ref="F13:F14"/>
    <mergeCell ref="C27:F27"/>
    <mergeCell ref="B28:F30"/>
    <mergeCell ref="B22:C23"/>
    <mergeCell ref="D22:D23"/>
    <mergeCell ref="E22:E23"/>
    <mergeCell ref="F22:F23"/>
    <mergeCell ref="C25:F25"/>
    <mergeCell ref="C26:F26"/>
  </mergeCells>
  <hyperlinks>
    <hyperlink ref="C26:F26" r:id="rId1" display="DIRECCION REGIONAL DE SALUD DEL CALLAO" xr:uid="{2CC8C95D-0670-40EF-9EA5-FC1E12360DB0}"/>
    <hyperlink ref="C27:F27" r:id="rId2" display="OBSERVATORIO DE LA VIOLENCIA A LA MUJER Y LOS INTEGRANTES DEL GRUPO FAMILIAR DE LA REGIÓN CALLAO" xr:uid="{E5D0007E-926D-42DC-A7F7-DBEC7A64FEAB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ignoredErrors>
    <ignoredError sqref="B15:B21" numberStoredAsText="1"/>
  </ignoredError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F5ED8-BB85-471A-975E-4D8EC91065E4}">
  <sheetPr>
    <pageSetUpPr fitToPage="1"/>
  </sheetPr>
  <dimension ref="A4:F30"/>
  <sheetViews>
    <sheetView showGridLines="0" tabSelected="1" topLeftCell="B4" zoomScaleNormal="100" workbookViewId="0">
      <selection activeCell="B28" sqref="B28:F30"/>
    </sheetView>
  </sheetViews>
  <sheetFormatPr baseColWidth="10" defaultColWidth="25.7109375" defaultRowHeight="15.75" x14ac:dyDescent="0.25"/>
  <cols>
    <col min="1" max="1" width="14.5703125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23.25" customHeight="1" x14ac:dyDescent="0.25">
      <c r="B8" s="16" t="s">
        <v>44</v>
      </c>
      <c r="C8" s="17"/>
      <c r="D8" s="17"/>
      <c r="E8" s="17"/>
      <c r="F8" s="18"/>
    </row>
    <row r="9" spans="1:6" ht="21.75" customHeight="1" x14ac:dyDescent="0.25">
      <c r="B9" s="38"/>
      <c r="C9" s="39"/>
      <c r="D9" s="39"/>
      <c r="E9" s="39"/>
      <c r="F9" s="40"/>
    </row>
    <row r="10" spans="1:6" ht="18.75" customHeight="1" x14ac:dyDescent="0.25">
      <c r="B10" s="38"/>
      <c r="C10" s="39"/>
      <c r="D10" s="39"/>
      <c r="E10" s="39"/>
      <c r="F10" s="40"/>
    </row>
    <row r="11" spans="1:6" ht="22.5" customHeight="1" x14ac:dyDescent="0.25">
      <c r="B11" s="41"/>
      <c r="C11" s="42"/>
      <c r="D11" s="42"/>
      <c r="E11" s="42"/>
      <c r="F11" s="43"/>
    </row>
    <row r="12" spans="1:6" x14ac:dyDescent="0.25">
      <c r="B12" s="3"/>
      <c r="C12" s="3"/>
      <c r="D12" s="3"/>
      <c r="E12" s="3"/>
      <c r="F12" s="3"/>
    </row>
    <row r="13" spans="1:6" x14ac:dyDescent="0.25">
      <c r="A13" s="5"/>
      <c r="B13" s="30" t="s">
        <v>6</v>
      </c>
      <c r="C13" s="30" t="s">
        <v>7</v>
      </c>
      <c r="D13" s="30" t="s">
        <v>34</v>
      </c>
      <c r="E13" s="30" t="s">
        <v>40</v>
      </c>
      <c r="F13" s="31" t="s">
        <v>27</v>
      </c>
    </row>
    <row r="14" spans="1:6" ht="24.95" customHeight="1" x14ac:dyDescent="0.25">
      <c r="A14" s="5"/>
      <c r="B14" s="30"/>
      <c r="C14" s="30"/>
      <c r="D14" s="30"/>
      <c r="E14" s="30"/>
      <c r="F14" s="31"/>
    </row>
    <row r="15" spans="1:6" x14ac:dyDescent="0.25">
      <c r="A15" s="6"/>
      <c r="B15" s="9" t="s">
        <v>39</v>
      </c>
      <c r="C15" s="7" t="s">
        <v>11</v>
      </c>
      <c r="D15" s="14">
        <v>21771</v>
      </c>
      <c r="E15" s="14">
        <v>1642</v>
      </c>
      <c r="F15" s="12">
        <v>7.5421432180423506E-2</v>
      </c>
    </row>
    <row r="16" spans="1:6" x14ac:dyDescent="0.25">
      <c r="A16" s="6"/>
      <c r="B16" s="10" t="s">
        <v>38</v>
      </c>
      <c r="C16" s="8" t="s">
        <v>32</v>
      </c>
      <c r="D16" s="15">
        <v>11441</v>
      </c>
      <c r="E16" s="15">
        <v>92</v>
      </c>
      <c r="F16" s="13">
        <v>8.0412551350406425E-3</v>
      </c>
    </row>
    <row r="17" spans="1:6" x14ac:dyDescent="0.25">
      <c r="A17" s="6"/>
      <c r="B17" s="9" t="s">
        <v>14</v>
      </c>
      <c r="C17" s="7" t="s">
        <v>15</v>
      </c>
      <c r="D17" s="14">
        <v>8597</v>
      </c>
      <c r="E17" s="14">
        <v>96</v>
      </c>
      <c r="F17" s="12">
        <v>1.1166686053274397E-2</v>
      </c>
    </row>
    <row r="18" spans="1:6" x14ac:dyDescent="0.25">
      <c r="A18" s="6"/>
      <c r="B18" s="10" t="s">
        <v>16</v>
      </c>
      <c r="C18" s="8" t="s">
        <v>33</v>
      </c>
      <c r="D18" s="15">
        <v>1662</v>
      </c>
      <c r="E18" s="15">
        <v>292</v>
      </c>
      <c r="F18" s="13">
        <v>0.17569193742478942</v>
      </c>
    </row>
    <row r="19" spans="1:6" x14ac:dyDescent="0.25">
      <c r="A19" s="6"/>
      <c r="B19" s="9" t="s">
        <v>18</v>
      </c>
      <c r="C19" s="7" t="s">
        <v>19</v>
      </c>
      <c r="D19" s="14">
        <v>513</v>
      </c>
      <c r="E19" s="14">
        <v>8</v>
      </c>
      <c r="F19" s="12">
        <v>1.5594541910331383E-2</v>
      </c>
    </row>
    <row r="20" spans="1:6" x14ac:dyDescent="0.25">
      <c r="A20" s="6"/>
      <c r="B20" s="10" t="s">
        <v>37</v>
      </c>
      <c r="C20" s="8" t="s">
        <v>35</v>
      </c>
      <c r="D20" s="15">
        <v>18839</v>
      </c>
      <c r="E20" s="15">
        <v>2568</v>
      </c>
      <c r="F20" s="13">
        <v>0.13631296777960614</v>
      </c>
    </row>
    <row r="21" spans="1:6" x14ac:dyDescent="0.25">
      <c r="A21" s="6"/>
      <c r="B21" s="9" t="s">
        <v>36</v>
      </c>
      <c r="C21" s="7" t="s">
        <v>21</v>
      </c>
      <c r="D21" s="14">
        <v>1809</v>
      </c>
      <c r="E21" s="14">
        <v>514</v>
      </c>
      <c r="F21" s="12">
        <v>0.28413488114980651</v>
      </c>
    </row>
    <row r="22" spans="1:6" x14ac:dyDescent="0.25">
      <c r="A22" s="6"/>
      <c r="B22" s="30" t="s">
        <v>4</v>
      </c>
      <c r="C22" s="30"/>
      <c r="D22" s="32">
        <f>SUM(D15:D21)</f>
        <v>64632</v>
      </c>
      <c r="E22" s="32">
        <f>SUM(E15:E21)</f>
        <v>5212</v>
      </c>
      <c r="F22" s="33">
        <f>(E22/D22)</f>
        <v>8.0641168461443244E-2</v>
      </c>
    </row>
    <row r="23" spans="1:6" ht="24.95" customHeight="1" x14ac:dyDescent="0.25">
      <c r="A23" s="6"/>
      <c r="B23" s="30"/>
      <c r="C23" s="30"/>
      <c r="D23" s="32"/>
      <c r="E23" s="32"/>
      <c r="F23" s="33"/>
    </row>
    <row r="24" spans="1:6" x14ac:dyDescent="0.25">
      <c r="B24" s="4"/>
      <c r="C24" s="4"/>
      <c r="D24" s="4"/>
      <c r="E24" s="4"/>
      <c r="F24" s="4"/>
    </row>
    <row r="25" spans="1:6" x14ac:dyDescent="0.25">
      <c r="B25" s="11" t="s">
        <v>28</v>
      </c>
      <c r="C25" s="19" t="s">
        <v>24</v>
      </c>
      <c r="D25" s="19"/>
      <c r="E25" s="19"/>
      <c r="F25" s="19"/>
    </row>
    <row r="26" spans="1:6" x14ac:dyDescent="0.25">
      <c r="B26" s="11" t="s">
        <v>29</v>
      </c>
      <c r="C26" s="20" t="s">
        <v>26</v>
      </c>
      <c r="D26" s="20"/>
      <c r="E26" s="20"/>
      <c r="F26" s="20"/>
    </row>
    <row r="27" spans="1:6" x14ac:dyDescent="0.25">
      <c r="B27" s="11" t="s">
        <v>30</v>
      </c>
      <c r="C27" s="37" t="s">
        <v>5</v>
      </c>
      <c r="D27" s="37"/>
      <c r="E27" s="37"/>
      <c r="F27" s="37"/>
    </row>
    <row r="28" spans="1:6" ht="15.75" customHeight="1" x14ac:dyDescent="0.25">
      <c r="B28" s="21" t="s">
        <v>31</v>
      </c>
      <c r="C28" s="22"/>
      <c r="D28" s="22"/>
      <c r="E28" s="22"/>
      <c r="F28" s="23"/>
    </row>
    <row r="29" spans="1:6" x14ac:dyDescent="0.25">
      <c r="B29" s="24"/>
      <c r="C29" s="25"/>
      <c r="D29" s="25"/>
      <c r="E29" s="25"/>
      <c r="F29" s="26"/>
    </row>
    <row r="30" spans="1:6" x14ac:dyDescent="0.25">
      <c r="B30" s="27"/>
      <c r="C30" s="28"/>
      <c r="D30" s="28"/>
      <c r="E30" s="28"/>
      <c r="F30" s="29"/>
    </row>
  </sheetData>
  <mergeCells count="14">
    <mergeCell ref="C27:F27"/>
    <mergeCell ref="B28:F30"/>
    <mergeCell ref="B22:C23"/>
    <mergeCell ref="D22:D23"/>
    <mergeCell ref="E22:E23"/>
    <mergeCell ref="F22:F23"/>
    <mergeCell ref="C25:F25"/>
    <mergeCell ref="C26:F26"/>
    <mergeCell ref="B8:F11"/>
    <mergeCell ref="B13:B14"/>
    <mergeCell ref="C13:C14"/>
    <mergeCell ref="D13:D14"/>
    <mergeCell ref="E13:E14"/>
    <mergeCell ref="F13:F14"/>
  </mergeCells>
  <hyperlinks>
    <hyperlink ref="C26:F26" r:id="rId1" display="DIRECCION REGIONAL DE SALUD DEL CALLAO" xr:uid="{DC267E5B-7755-4D5E-8FE6-369604E69EED}"/>
    <hyperlink ref="C27:F27" r:id="rId2" display="OBSERVATORIO DE LA VIOLENCIA A LA MUJER Y LOS INTEGRANTES DEL GRUPO FAMILIAR DE LA REGIÓN CALLAO" xr:uid="{D9B0A574-A8D4-4F98-98BF-8833D907138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4" t="s">
        <v>4</v>
      </c>
      <c r="B9" s="44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4" t="s">
        <v>4</v>
      </c>
      <c r="B9" s="44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4" t="s">
        <v>4</v>
      </c>
      <c r="B9" s="44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I TRIMESTRE</vt:lpstr>
      <vt:lpstr>II TRIMESTRE</vt:lpstr>
      <vt:lpstr>III  TRIMESTRE</vt:lpstr>
      <vt:lpstr>IV  TRIMESTRE</vt:lpstr>
      <vt:lpstr>II TRIMESTRE-</vt:lpstr>
      <vt:lpstr>III TRIMESTRE</vt:lpstr>
      <vt:lpstr>IV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2021-09-01T17:21:21Z</cp:lastPrinted>
  <dcterms:created xsi:type="dcterms:W3CDTF">2014-07-12T23:38:11Z</dcterms:created>
  <dcterms:modified xsi:type="dcterms:W3CDTF">2024-04-29T22:37:15Z</dcterms:modified>
</cp:coreProperties>
</file>