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6-cem\2025\"/>
    </mc:Choice>
  </mc:AlternateContent>
  <xr:revisionPtr revIDLastSave="0" documentId="13_ncr:1_{27E0E11B-57DC-45D0-A84D-B0F92B1ABDDF}" xr6:coauthVersionLast="47" xr6:coauthVersionMax="47" xr10:uidLastSave="{00000000-0000-0000-0000-000000000000}"/>
  <bookViews>
    <workbookView xWindow="-120" yWindow="-120" windowWidth="29040" windowHeight="15840" tabRatio="685" xr2:uid="{00000000-000D-0000-FFFF-FFFF00000000}"/>
  </bookViews>
  <sheets>
    <sheet name="I TRIMESTRE" sheetId="23" r:id="rId1"/>
    <sheet name="Auxiliar" sheetId="12" state="hidden" r:id="rId2"/>
  </sheets>
  <externalReferences>
    <externalReference r:id="rId3"/>
    <externalReference r:id="rId4"/>
  </externalReferences>
  <definedNames>
    <definedName name="_xlnm.Print_Area" localSheetId="0">'I TRIMESTRE'!$B$1:$L$32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2" i="23" l="1"/>
  <c r="H22" i="23"/>
  <c r="C22" i="23"/>
  <c r="R20" i="23"/>
  <c r="R17" i="23"/>
  <c r="R16" i="23"/>
  <c r="R15" i="23"/>
  <c r="R22" i="23" l="1"/>
</calcChain>
</file>

<file path=xl/sharedStrings.xml><?xml version="1.0" encoding="utf-8"?>
<sst xmlns="http://schemas.openxmlformats.org/spreadsheetml/2006/main" count="87" uniqueCount="29">
  <si>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</si>
  <si>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</si>
  <si>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</si>
  <si>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</si>
  <si>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</si>
  <si>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</si>
  <si>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</si>
  <si>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</si>
  <si>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Totales</t>
  </si>
  <si>
    <t>Verbal / Psicológica</t>
  </si>
  <si>
    <t>Física</t>
  </si>
  <si>
    <t xml:space="preserve">Sexual </t>
  </si>
  <si>
    <t>Económica/ patrimonial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</si>
  <si>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</si>
  <si>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</si>
  <si>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</si>
  <si>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</si>
  <si>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</si>
  <si>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</si>
  <si>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</si>
  <si>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</si>
  <si>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>Enero</t>
  </si>
  <si>
    <t>Febrero</t>
  </si>
  <si>
    <t>Marzo</t>
  </si>
  <si>
    <t>-</t>
  </si>
  <si>
    <t>SUB UNIDAD DE GESTIÓN DE LA INFORMACIÓN Y CONOCIMIENTO / UPPM</t>
  </si>
  <si>
    <t xml:space="preserve">Distrito </t>
  </si>
  <si>
    <t>6.1.1  Provincia Constitucional del Callao: Registro de casos atendidos por los CEM de la región Callao, según distrito de ubicación del CEM, por mes y tipo de violencia, enero - marzo 2025</t>
  </si>
  <si>
    <t>REGISTRO DE CASOS DEL CEM / SUB UNIDAD DE GESTIÓN DE LA INFORMACIÓN Y CONOCIMIENTO /UPPM / Warmi Ñan/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</si>
</sst>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7" xfId="0" applyFont="1" applyFill="1" applyBorder="1" applyAlignment="1">
      <alignment horizontal="right" vertical="center" wrapText="1"/>
    </xf>
    <xf numFmtId="0" fontId="2" fillId="4" borderId="0" xfId="0" applyFont="1" applyFill="1"/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left" vertical="center"/>
    </xf>
    <xf numFmtId="164" fontId="4" fillId="2" borderId="3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left" vertical="center"/>
    </xf>
    <xf numFmtId="164" fontId="4" fillId="2" borderId="5" xfId="5" applyNumberFormat="1" applyFont="1" applyFill="1" applyBorder="1" applyAlignment="1">
      <alignment horizontal="left" vertical="center"/>
    </xf>
    <xf numFmtId="164" fontId="4" fillId="2" borderId="9" xfId="5" applyNumberFormat="1" applyFont="1" applyFill="1" applyBorder="1" applyAlignment="1">
      <alignment horizontal="left" vertical="center"/>
    </xf>
    <xf numFmtId="164" fontId="4" fillId="2" borderId="10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284928F-B8FE-45E7-B532-C8825DD2A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CF6E410-FE38-4536-9AF9-208A13EA9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5DFAA36D-BD42-4841-B804-19D1B88DB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0529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70158-88C5-4B11-B841-128B955C57F2}">
  <dimension ref="A1:R31"/>
  <sheetViews>
    <sheetView showGridLines="0" tabSelected="1" topLeftCell="A3" zoomScale="70" zoomScaleNormal="70" workbookViewId="0">
      <selection activeCell="C25" sqref="C25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27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26</v>
      </c>
      <c r="C13" s="27" t="s">
        <v>21</v>
      </c>
      <c r="D13" s="27"/>
      <c r="E13" s="27"/>
      <c r="F13" s="27"/>
      <c r="G13" s="28"/>
      <c r="H13" s="27" t="s">
        <v>22</v>
      </c>
      <c r="I13" s="27"/>
      <c r="J13" s="27"/>
      <c r="K13" s="27"/>
      <c r="L13" s="27"/>
      <c r="M13" s="29" t="s">
        <v>23</v>
      </c>
      <c r="N13" s="27"/>
      <c r="O13" s="27"/>
      <c r="P13" s="27"/>
      <c r="Q13" s="27"/>
      <c r="R13" s="27" t="s">
        <v>8</v>
      </c>
    </row>
    <row r="14" spans="2:18" ht="41.25" customHeight="1" x14ac:dyDescent="0.25">
      <c r="B14" s="27"/>
      <c r="C14" s="7" t="s">
        <v>9</v>
      </c>
      <c r="D14" s="7" t="s">
        <v>10</v>
      </c>
      <c r="E14" s="7" t="s">
        <v>11</v>
      </c>
      <c r="F14" s="7" t="s">
        <v>12</v>
      </c>
      <c r="G14" s="23" t="s">
        <v>20</v>
      </c>
      <c r="H14" s="7" t="s">
        <v>9</v>
      </c>
      <c r="I14" s="7" t="s">
        <v>10</v>
      </c>
      <c r="J14" s="7" t="s">
        <v>11</v>
      </c>
      <c r="K14" s="7" t="s">
        <v>12</v>
      </c>
      <c r="L14" s="23" t="s">
        <v>20</v>
      </c>
      <c r="M14" s="8" t="s">
        <v>9</v>
      </c>
      <c r="N14" s="7" t="s">
        <v>10</v>
      </c>
      <c r="O14" s="7" t="s">
        <v>11</v>
      </c>
      <c r="P14" s="7" t="s">
        <v>12</v>
      </c>
      <c r="Q14" s="23" t="s">
        <v>20</v>
      </c>
      <c r="R14" s="27"/>
    </row>
    <row r="15" spans="2:18" x14ac:dyDescent="0.25">
      <c r="B15" s="9" t="s">
        <v>13</v>
      </c>
      <c r="C15" s="10">
        <v>64</v>
      </c>
      <c r="D15" s="10">
        <v>92</v>
      </c>
      <c r="E15" s="10">
        <v>29</v>
      </c>
      <c r="F15" s="10">
        <v>1</v>
      </c>
      <c r="G15" s="10">
        <v>186</v>
      </c>
      <c r="H15" s="11">
        <v>84</v>
      </c>
      <c r="I15" s="11">
        <v>70</v>
      </c>
      <c r="J15" s="11">
        <v>22</v>
      </c>
      <c r="K15" s="11">
        <v>3</v>
      </c>
      <c r="L15" s="12">
        <v>179</v>
      </c>
      <c r="M15" s="10">
        <v>82</v>
      </c>
      <c r="N15" s="10">
        <v>75</v>
      </c>
      <c r="O15" s="10">
        <v>25</v>
      </c>
      <c r="P15" s="10">
        <v>3</v>
      </c>
      <c r="Q15" s="10">
        <v>185</v>
      </c>
      <c r="R15" s="10">
        <f>G15+L15+Q15</f>
        <v>550</v>
      </c>
    </row>
    <row r="16" spans="2:18" x14ac:dyDescent="0.25">
      <c r="B16" s="13" t="s">
        <v>14</v>
      </c>
      <c r="C16" s="14">
        <v>15</v>
      </c>
      <c r="D16" s="14">
        <v>8</v>
      </c>
      <c r="E16" s="14">
        <v>9</v>
      </c>
      <c r="F16" s="14">
        <v>0</v>
      </c>
      <c r="G16" s="14">
        <v>32</v>
      </c>
      <c r="H16" s="15">
        <v>13</v>
      </c>
      <c r="I16" s="15">
        <v>13</v>
      </c>
      <c r="J16" s="15">
        <v>9</v>
      </c>
      <c r="K16" s="15">
        <v>0</v>
      </c>
      <c r="L16" s="16">
        <v>35</v>
      </c>
      <c r="M16" s="14">
        <v>17</v>
      </c>
      <c r="N16" s="14">
        <v>12</v>
      </c>
      <c r="O16" s="14">
        <v>12</v>
      </c>
      <c r="P16" s="14">
        <v>0</v>
      </c>
      <c r="Q16" s="14">
        <v>41</v>
      </c>
      <c r="R16" s="14">
        <f t="shared" ref="R16:R20" si="0">G16+L16+Q16</f>
        <v>108</v>
      </c>
    </row>
    <row r="17" spans="1:18" ht="25.5" x14ac:dyDescent="0.25">
      <c r="B17" s="9" t="s">
        <v>15</v>
      </c>
      <c r="C17" s="10">
        <v>46</v>
      </c>
      <c r="D17" s="10">
        <v>23</v>
      </c>
      <c r="E17" s="10">
        <v>8</v>
      </c>
      <c r="F17" s="10">
        <v>1</v>
      </c>
      <c r="G17" s="10">
        <v>78</v>
      </c>
      <c r="H17" s="11">
        <v>32</v>
      </c>
      <c r="I17" s="11">
        <v>25</v>
      </c>
      <c r="J17" s="11">
        <v>6</v>
      </c>
      <c r="K17" s="11">
        <v>0</v>
      </c>
      <c r="L17" s="12">
        <v>63</v>
      </c>
      <c r="M17" s="10">
        <v>52</v>
      </c>
      <c r="N17" s="10">
        <v>20</v>
      </c>
      <c r="O17" s="10">
        <v>5</v>
      </c>
      <c r="P17" s="10">
        <v>0</v>
      </c>
      <c r="Q17" s="10">
        <v>77</v>
      </c>
      <c r="R17" s="10">
        <f t="shared" si="0"/>
        <v>218</v>
      </c>
    </row>
    <row r="18" spans="1:18" x14ac:dyDescent="0.25">
      <c r="B18" s="13" t="s">
        <v>16</v>
      </c>
      <c r="C18" s="14" t="s">
        <v>24</v>
      </c>
      <c r="D18" s="14" t="s">
        <v>24</v>
      </c>
      <c r="E18" s="14" t="s">
        <v>24</v>
      </c>
      <c r="F18" s="14" t="s">
        <v>24</v>
      </c>
      <c r="G18" s="14" t="s">
        <v>24</v>
      </c>
      <c r="H18" s="15" t="s">
        <v>24</v>
      </c>
      <c r="I18" s="15" t="s">
        <v>24</v>
      </c>
      <c r="J18" s="15" t="s">
        <v>24</v>
      </c>
      <c r="K18" s="15" t="s">
        <v>24</v>
      </c>
      <c r="L18" s="16" t="s">
        <v>24</v>
      </c>
      <c r="M18" s="14" t="s">
        <v>24</v>
      </c>
      <c r="N18" s="14" t="s">
        <v>24</v>
      </c>
      <c r="O18" s="14" t="s">
        <v>24</v>
      </c>
      <c r="P18" s="14" t="s">
        <v>24</v>
      </c>
      <c r="Q18" s="14" t="s">
        <v>24</v>
      </c>
      <c r="R18" s="14" t="s">
        <v>24</v>
      </c>
    </row>
    <row r="19" spans="1:18" x14ac:dyDescent="0.25">
      <c r="B19" s="9" t="s">
        <v>17</v>
      </c>
      <c r="C19" s="10" t="s">
        <v>24</v>
      </c>
      <c r="D19" s="10" t="s">
        <v>24</v>
      </c>
      <c r="E19" s="10" t="s">
        <v>24</v>
      </c>
      <c r="F19" s="10" t="s">
        <v>24</v>
      </c>
      <c r="G19" s="10" t="s">
        <v>24</v>
      </c>
      <c r="H19" s="11" t="s">
        <v>24</v>
      </c>
      <c r="I19" s="11" t="s">
        <v>24</v>
      </c>
      <c r="J19" s="11" t="s">
        <v>24</v>
      </c>
      <c r="K19" s="11" t="s">
        <v>24</v>
      </c>
      <c r="L19" s="12" t="s">
        <v>24</v>
      </c>
      <c r="M19" s="10" t="s">
        <v>24</v>
      </c>
      <c r="N19" s="10" t="s">
        <v>24</v>
      </c>
      <c r="O19" s="10" t="s">
        <v>24</v>
      </c>
      <c r="P19" s="10" t="s">
        <v>24</v>
      </c>
      <c r="Q19" s="10" t="s">
        <v>24</v>
      </c>
      <c r="R19" s="10" t="s">
        <v>24</v>
      </c>
    </row>
    <row r="20" spans="1:18" x14ac:dyDescent="0.25">
      <c r="B20" s="13" t="s">
        <v>18</v>
      </c>
      <c r="C20" s="14">
        <v>28</v>
      </c>
      <c r="D20" s="14">
        <v>29</v>
      </c>
      <c r="E20" s="14">
        <v>10</v>
      </c>
      <c r="F20" s="14">
        <v>0</v>
      </c>
      <c r="G20" s="14">
        <v>67</v>
      </c>
      <c r="H20" s="15">
        <v>24</v>
      </c>
      <c r="I20" s="15">
        <v>29</v>
      </c>
      <c r="J20" s="15">
        <v>24</v>
      </c>
      <c r="K20" s="15">
        <v>0</v>
      </c>
      <c r="L20" s="16">
        <v>77</v>
      </c>
      <c r="M20" s="14">
        <v>17</v>
      </c>
      <c r="N20" s="14">
        <v>31</v>
      </c>
      <c r="O20" s="14">
        <v>15</v>
      </c>
      <c r="P20" s="14">
        <v>0</v>
      </c>
      <c r="Q20" s="14">
        <v>63</v>
      </c>
      <c r="R20" s="14">
        <f t="shared" si="0"/>
        <v>207</v>
      </c>
    </row>
    <row r="21" spans="1:18" x14ac:dyDescent="0.25">
      <c r="B21" s="9" t="s">
        <v>19</v>
      </c>
      <c r="C21" s="10" t="s">
        <v>24</v>
      </c>
      <c r="D21" s="10" t="s">
        <v>24</v>
      </c>
      <c r="E21" s="10" t="s">
        <v>24</v>
      </c>
      <c r="F21" s="10" t="s">
        <v>24</v>
      </c>
      <c r="G21" s="10" t="s">
        <v>24</v>
      </c>
      <c r="H21" s="11" t="s">
        <v>24</v>
      </c>
      <c r="I21" s="11" t="s">
        <v>24</v>
      </c>
      <c r="J21" s="11" t="s">
        <v>24</v>
      </c>
      <c r="K21" s="11" t="s">
        <v>24</v>
      </c>
      <c r="L21" s="12" t="s">
        <v>24</v>
      </c>
      <c r="M21" s="10" t="s">
        <v>24</v>
      </c>
      <c r="N21" s="10" t="s">
        <v>24</v>
      </c>
      <c r="O21" s="10" t="s">
        <v>24</v>
      </c>
      <c r="P21" s="10" t="s">
        <v>24</v>
      </c>
      <c r="Q21" s="10" t="s">
        <v>24</v>
      </c>
      <c r="R21" s="10" t="s">
        <v>24</v>
      </c>
    </row>
    <row r="22" spans="1:18" ht="15" customHeight="1" x14ac:dyDescent="0.25">
      <c r="B22" s="30" t="s">
        <v>20</v>
      </c>
      <c r="C22" s="32">
        <f>SUM(G15:G21)</f>
        <v>363</v>
      </c>
      <c r="D22" s="33"/>
      <c r="E22" s="33"/>
      <c r="F22" s="33"/>
      <c r="G22" s="34"/>
      <c r="H22" s="32">
        <f>SUM(L15:L21)</f>
        <v>354</v>
      </c>
      <c r="I22" s="33"/>
      <c r="J22" s="33"/>
      <c r="K22" s="33"/>
      <c r="L22" s="34"/>
      <c r="M22" s="32">
        <f>SUM(Q15:Q21)</f>
        <v>366</v>
      </c>
      <c r="N22" s="33"/>
      <c r="O22" s="33"/>
      <c r="P22" s="33"/>
      <c r="Q22" s="34"/>
      <c r="R22" s="38">
        <f t="shared" ref="R22" si="1">SUM(R15:R21)</f>
        <v>1083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25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8:R11"/>
    <mergeCell ref="B13:B14"/>
    <mergeCell ref="C13:G13"/>
    <mergeCell ref="H13:L13"/>
    <mergeCell ref="M13:Q13"/>
    <mergeCell ref="R13:R14"/>
    <mergeCell ref="B22:B23"/>
    <mergeCell ref="C22:G23"/>
    <mergeCell ref="H22:L23"/>
    <mergeCell ref="M22:Q23"/>
    <mergeCell ref="R22:R23"/>
  </mergeCells>
  <hyperlinks>
    <hyperlink ref="H27:K27" r:id="rId1" display="OBSERVATORIO DE LA VIOLENCIA A LA MUJER Y LOS INTEGRANTES DEL GRUPO FAMILIAR DE LA REGIÓN CALLAO" xr:uid="{95FFFC11-08A8-4062-85A4-FDF699B4401F}"/>
    <hyperlink ref="C27:F27" r:id="rId2" display="OBSERVATORIO DE LA VIOLENCIA A LA MUJER Y LOS INTEGRANTES DEL GRUPO FAMILIAR DE LA REGIÓN CALLAO" xr:uid="{6BAB23DC-BB83-448E-BE92-CD872136FFB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Auxiliar</vt:lpstr>
      <vt:lpstr>'I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2021-08-26T19:05:20Z</cp:lastPrinted>
  <dcterms:created xsi:type="dcterms:W3CDTF">2014-07-12T23:38:11Z</dcterms:created>
  <dcterms:modified xsi:type="dcterms:W3CDTF">2025-09-16T23:05:36Z</dcterms:modified>
</cp:coreProperties>
</file>