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ZAFENATPANEA\Desktop\2DA ACTUALIZACION OBSERVATORIO REGIONAL 2024\DATOS II\ACTUALIZACION  IV TRIMESTRE 2023 y I TRIMESTRE 2024\DATOS 2024 al II trimestre\6-cem\2024\"/>
    </mc:Choice>
  </mc:AlternateContent>
  <xr:revisionPtr revIDLastSave="0" documentId="13_ncr:1_{BBF9D1A4-6630-41CB-A711-A041EB8A461E}" xr6:coauthVersionLast="47" xr6:coauthVersionMax="47" xr10:uidLastSave="{00000000-0000-0000-0000-000000000000}"/>
  <bookViews>
    <workbookView xWindow="13050" yWindow="15" windowWidth="17340" windowHeight="15600" tabRatio="685" activeTab="1" xr2:uid="{00000000-000D-0000-FFFF-FFFF00000000}"/>
  </bookViews>
  <sheets>
    <sheet name="I TRIMESTRE" sheetId="22" r:id="rId1"/>
    <sheet name="II TRIMESTRE" sheetId="23" r:id="rId2"/>
    <sheet name="Auxiliar" sheetId="12" state="hidden" r:id="rId3"/>
  </sheets>
  <externalReferences>
    <externalReference r:id="rId4"/>
    <externalReference r:id="rId5"/>
  </externalReferences>
  <definedNames>
    <definedName name="_xlnm.Print_Area" localSheetId="0">'I TRIMESTRE'!$B$1:$L$32</definedName>
    <definedName name="_xlnm.Print_Area" localSheetId="1">'II TRIMESTRE'!$B$1:$L$32</definedName>
    <definedName name="Codigos">#REF!</definedName>
    <definedName name="Comprobantes">'[1]Tabla de Comprobantes'!$A$3:$A$65</definedName>
    <definedName name="lstAños">OFFSET('[2]Entrada de datos financieros'!$B$5:$I$5,0,1,1,COUNTA('[2]Entrada de datos financieros'!$B$5:$I$5)-1)</definedName>
    <definedName name="PC">'[1]Tabla de Comprobantes'!$E$3:$E$14</definedName>
    <definedName name="Tipo">Auxiliar!$A$3:$A$5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22" i="23" l="1"/>
  <c r="H22" i="23"/>
  <c r="C22" i="23"/>
  <c r="R20" i="23"/>
  <c r="R17" i="23"/>
  <c r="R16" i="23"/>
  <c r="R15" i="23"/>
  <c r="R22" i="23" l="1"/>
  <c r="R20" i="22"/>
  <c r="R17" i="22"/>
  <c r="R16" i="22"/>
  <c r="R15" i="22"/>
  <c r="M22" i="22"/>
  <c r="H22" i="22"/>
  <c r="C22" i="22"/>
  <c r="R22" i="22" l="1"/>
</calcChain>
</file>

<file path=xl/sharedStrings.xml><?xml version="1.0" encoding="utf-8"?>
<sst xmlns="http://schemas.openxmlformats.org/spreadsheetml/2006/main" count="140" uniqueCount="33">
  <si>
    <t>Compra</t>
  </si>
  <si>
    <t>Venta</t>
  </si>
  <si>
    <t>Existencia</t>
  </si>
  <si>
    <t>TIPO</t>
  </si>
  <si>
    <t>OBSERVATORIO DE LA VIOLENCIA A LA MUJER Y LOS INTEGRANTES DEL GRUPO FAMILIAR DE LA REGIÓN CALLAO</t>
  </si>
  <si>
    <t xml:space="preserve">Fuente: </t>
  </si>
  <si>
    <t xml:space="preserve">Elaboración: </t>
  </si>
  <si>
    <t xml:space="preserve">Descargado: </t>
  </si>
  <si>
    <t>Totales</t>
  </si>
  <si>
    <t>Verbal / Psicológica</t>
  </si>
  <si>
    <t>Física</t>
  </si>
  <si>
    <t xml:space="preserve">Sexual </t>
  </si>
  <si>
    <t>Económica/ patrimonial</t>
  </si>
  <si>
    <t>Callao</t>
  </si>
  <si>
    <t>Bellavista</t>
  </si>
  <si>
    <t>Carmen de la Legua Reynoso</t>
  </si>
  <si>
    <t>La Perla</t>
  </si>
  <si>
    <t>La Punta</t>
  </si>
  <si>
    <t>Ventanilla</t>
  </si>
  <si>
    <t>Mi Perú</t>
  </si>
  <si>
    <t>Total</t>
  </si>
  <si>
    <t>Enero</t>
  </si>
  <si>
    <t>Febrero</t>
  </si>
  <si>
    <t>Marzo</t>
  </si>
  <si>
    <t>-</t>
  </si>
  <si>
    <t>REGISTRO DE CASOS DEL CEM / SUB UNIDAD DE GESTIÓN DE LA INFORMACIÓN Y CONOCIMIENTO /UPPM / AURORA / MIMP</t>
  </si>
  <si>
    <t>SUB UNIDAD DE GESTIÓN DE LA INFORMACIÓN Y CONOCIMIENTO / UPPM</t>
  </si>
  <si>
    <t xml:space="preserve">Distrito </t>
  </si>
  <si>
    <t>6.1.1  Provincia Constitucional del Callao: Registro de casos atendidos por los CEM de la región Callao, según distrito de ubicación del CEM, por mes y tipo de violencia, enero - marzo 2024</t>
  </si>
  <si>
    <t>Abril</t>
  </si>
  <si>
    <t xml:space="preserve">Mayo </t>
  </si>
  <si>
    <t>Junio</t>
  </si>
  <si>
    <t>6.1.2  Provincia Constitucional del Callao: Registro de casos atendidos por los CEM de la región Callao, según distrito de ubicación del CEM, por mes y tipo de violencia, abril-junio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</si>
</sst>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43" formatCode="_-* #,##0.00_-;\-* #,##0.00_-;_-* &quot;-&quot;??_-;_-@_-"/>
    <numFmt numFmtId="164" formatCode="_-* #,##0_-;\-* #,##0_-;_-* &quot;-&quot;??_-;_-@_-"/>
  </numFmts>
  <fonts count="1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10"/>
      <name val="MS Sans Serif"/>
    </font>
    <font>
      <b/>
      <sz val="1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6"/>
      <color theme="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8"/>
      <color rgb="FF5B5B5E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0"/>
      <color rgb="FF5B5B5E"/>
      <name val="Century Gothic"/>
      <family val="2"/>
    </font>
    <font>
      <sz val="10"/>
      <color rgb="FF5B5B5E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rgb="FF3E5198"/>
        <bgColor indexed="64"/>
      </patternFill>
    </fill>
    <fill>
      <patternFill patternType="solid">
        <fgColor rgb="FFFBF3E9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/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/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6">
    <xf numFmtId="0" fontId="0" fillId="0" borderId="0"/>
    <xf numFmtId="0" fontId="1" fillId="0" borderId="0"/>
    <xf numFmtId="0" fontId="2" fillId="0" borderId="0"/>
    <xf numFmtId="9" fontId="3" fillId="0" borderId="0" applyFont="0" applyFill="0" applyBorder="0" applyAlignment="0" applyProtection="0"/>
    <xf numFmtId="0" fontId="5" fillId="0" borderId="0" applyNumberFormat="0" applyFill="0" applyBorder="0" applyAlignment="0" applyProtection="0"/>
    <xf numFmtId="43" fontId="9" fillId="0" borderId="0" applyFont="0" applyFill="0" applyBorder="0" applyAlignment="0" applyProtection="0"/>
  </cellStyleXfs>
  <cellXfs count="40">
    <xf numFmtId="0" fontId="0" fillId="0" borderId="0" xfId="0"/>
    <xf numFmtId="0" fontId="2" fillId="0" borderId="1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0" fillId="4" borderId="0" xfId="0" applyFill="1"/>
    <xf numFmtId="0" fontId="8" fillId="0" borderId="1" xfId="0" applyFont="1" applyBorder="1" applyAlignment="1">
      <alignment horizontal="left" vertical="center"/>
    </xf>
    <xf numFmtId="0" fontId="2" fillId="0" borderId="0" xfId="0" applyFont="1" applyAlignment="1">
      <alignment vertical="center"/>
    </xf>
    <xf numFmtId="0" fontId="0" fillId="0" borderId="1" xfId="0" applyBorder="1"/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1" fillId="0" borderId="0" xfId="0" applyFont="1" applyAlignment="1">
      <alignment horizontal="left" vertical="center" wrapText="1"/>
    </xf>
    <xf numFmtId="0" fontId="12" fillId="0" borderId="0" xfId="0" applyFont="1" applyAlignment="1">
      <alignment horizontal="right" vertical="center" wrapText="1"/>
    </xf>
    <xf numFmtId="0" fontId="12" fillId="0" borderId="0" xfId="0" applyFont="1" applyAlignment="1">
      <alignment horizontal="right" vertical="center"/>
    </xf>
    <xf numFmtId="0" fontId="12" fillId="0" borderId="7" xfId="0" applyFont="1" applyBorder="1" applyAlignment="1">
      <alignment horizontal="right" vertical="center" wrapText="1"/>
    </xf>
    <xf numFmtId="0" fontId="11" fillId="3" borderId="0" xfId="0" applyFont="1" applyFill="1" applyAlignment="1">
      <alignment horizontal="left" vertical="center" wrapText="1"/>
    </xf>
    <xf numFmtId="0" fontId="12" fillId="3" borderId="0" xfId="0" applyFont="1" applyFill="1" applyAlignment="1">
      <alignment horizontal="right" vertical="center" wrapText="1"/>
    </xf>
    <xf numFmtId="0" fontId="12" fillId="3" borderId="0" xfId="0" applyFont="1" applyFill="1" applyAlignment="1">
      <alignment horizontal="right" vertical="center"/>
    </xf>
    <xf numFmtId="0" fontId="12" fillId="3" borderId="7" xfId="0" applyFont="1" applyFill="1" applyBorder="1" applyAlignment="1">
      <alignment horizontal="right" vertical="center" wrapText="1"/>
    </xf>
    <xf numFmtId="0" fontId="2" fillId="4" borderId="0" xfId="0" applyFont="1" applyFill="1"/>
    <xf numFmtId="0" fontId="8" fillId="4" borderId="0" xfId="0" applyFont="1" applyFill="1" applyAlignment="1">
      <alignment horizontal="left" vertical="center"/>
    </xf>
    <xf numFmtId="0" fontId="8" fillId="4" borderId="0" xfId="0" applyFont="1" applyFill="1" applyAlignment="1">
      <alignment vertical="center"/>
    </xf>
    <xf numFmtId="0" fontId="8" fillId="4" borderId="0" xfId="4" applyFont="1" applyFill="1" applyBorder="1" applyAlignment="1">
      <alignment vertical="center"/>
    </xf>
    <xf numFmtId="0" fontId="8" fillId="0" borderId="1" xfId="0" applyFont="1" applyBorder="1" applyAlignment="1">
      <alignment vertical="center"/>
    </xf>
    <xf numFmtId="0" fontId="8" fillId="0" borderId="1" xfId="4" applyFont="1" applyBorder="1" applyAlignment="1">
      <alignment vertical="center"/>
    </xf>
    <xf numFmtId="0" fontId="10" fillId="2" borderId="6" xfId="0" applyFont="1" applyFill="1" applyBorder="1" applyAlignment="1">
      <alignment horizontal="center" vertical="center" wrapText="1"/>
    </xf>
    <xf numFmtId="0" fontId="8" fillId="4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7" fillId="2" borderId="0" xfId="0" applyFont="1" applyFill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164" fontId="4" fillId="2" borderId="2" xfId="5" applyNumberFormat="1" applyFont="1" applyFill="1" applyBorder="1" applyAlignment="1">
      <alignment horizontal="left" vertical="center"/>
    </xf>
    <xf numFmtId="164" fontId="4" fillId="2" borderId="3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left" vertical="center"/>
    </xf>
    <xf numFmtId="164" fontId="4" fillId="2" borderId="5" xfId="5" applyNumberFormat="1" applyFont="1" applyFill="1" applyBorder="1" applyAlignment="1">
      <alignment horizontal="left" vertical="center"/>
    </xf>
    <xf numFmtId="164" fontId="4" fillId="2" borderId="9" xfId="5" applyNumberFormat="1" applyFont="1" applyFill="1" applyBorder="1" applyAlignment="1">
      <alignment horizontal="left" vertical="center"/>
    </xf>
    <xf numFmtId="164" fontId="4" fillId="2" borderId="10" xfId="5" applyNumberFormat="1" applyFont="1" applyFill="1" applyBorder="1" applyAlignment="1">
      <alignment horizontal="left" vertical="center"/>
    </xf>
    <xf numFmtId="164" fontId="4" fillId="2" borderId="4" xfId="5" applyNumberFormat="1" applyFont="1" applyFill="1" applyBorder="1" applyAlignment="1">
      <alignment horizontal="center" vertical="center"/>
    </xf>
    <xf numFmtId="164" fontId="4" fillId="2" borderId="10" xfId="5" applyNumberFormat="1" applyFont="1" applyFill="1" applyBorder="1" applyAlignment="1">
      <alignment horizontal="center" vertical="center"/>
    </xf>
  </cellXfs>
  <cellStyles count="6">
    <cellStyle name="Hipervínculo" xfId="4" builtinId="8"/>
    <cellStyle name="Millares" xfId="5" builtinId="3"/>
    <cellStyle name="Normal" xfId="0" builtinId="0"/>
    <cellStyle name="Normal 2" xfId="1" xr:uid="{00000000-0005-0000-0000-000002000000}"/>
    <cellStyle name="Normal 3" xfId="2" xr:uid="{00000000-0005-0000-0000-000003000000}"/>
    <cellStyle name="Porcentaje 2" xfId="3" xr:uid="{00000000-0005-0000-0000-000004000000}"/>
  </cellStyles>
  <dxfs count="23">
    <dxf>
      <fill>
        <patternFill>
          <bgColor rgb="FFF9F9F9"/>
        </patternFill>
      </fill>
    </dxf>
    <dxf>
      <border>
        <left style="medium">
          <color theme="0" tint="-4.9989318521683403E-2"/>
        </left>
        <right style="medium">
          <color theme="0" tint="-4.9989318521683403E-2"/>
        </right>
        <top style="medium">
          <color theme="0" tint="-4.9989318521683403E-2"/>
        </top>
        <bottom style="medium">
          <color theme="0" tint="-4.9989318521683403E-2"/>
        </bottom>
        <vertical style="medium">
          <color theme="0" tint="-4.9989318521683403E-2"/>
        </vertical>
        <horizontal style="medium">
          <color theme="0" tint="-4.9989318521683403E-2"/>
        </horizontal>
      </border>
    </dxf>
    <dxf>
      <fill>
        <patternFill patternType="solid">
          <fgColor theme="7" tint="0.79998168889431442"/>
          <bgColor theme="7" tint="0.79998168889431442"/>
        </patternFill>
      </fill>
      <border>
        <bottom style="thin">
          <color rgb="FF1A59E3"/>
        </bottom>
      </border>
    </dxf>
    <dxf>
      <font>
        <color theme="0"/>
      </font>
      <fill>
        <patternFill patternType="solid">
          <fgColor theme="7" tint="0.79995117038483843"/>
          <bgColor rgb="FF8745EC"/>
        </patternFill>
      </fill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bottom style="thin">
          <color rgb="FF8745EC"/>
        </bottom>
      </border>
    </dxf>
    <dxf>
      <font>
        <b/>
        <color theme="1"/>
      </font>
    </dxf>
    <dxf>
      <font>
        <b/>
        <color theme="1"/>
      </font>
      <border>
        <top style="thin">
          <color rgb="FF8745EC"/>
        </top>
        <bottom style="thin">
          <color rgb="FF8745EC"/>
        </bottom>
      </border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  <border>
        <left style="thin">
          <color theme="0" tint="-0.249977111117893"/>
        </left>
        <right style="thin">
          <color theme="0" tint="-0.249977111117893"/>
        </right>
      </border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  <fill>
        <patternFill patternType="solid">
          <fgColor theme="7" tint="0.79998168889431442"/>
          <bgColor theme="7" tint="0.79998168889431442"/>
        </patternFill>
      </fill>
      <border>
        <top style="thin">
          <color rgb="FF8745EC"/>
        </top>
      </border>
    </dxf>
    <dxf>
      <font>
        <b/>
        <i val="0"/>
        <color rgb="FF8745EC"/>
      </font>
      <fill>
        <patternFill patternType="solid">
          <fgColor theme="7" tint="0.79992065187536243"/>
          <bgColor rgb="FFF8F3FF"/>
        </patternFill>
      </fill>
      <border>
        <bottom style="thin">
          <color rgb="FF8745EC"/>
        </bottom>
      </border>
    </dxf>
    <dxf>
      <fill>
        <patternFill>
          <bgColor rgb="FF8745EC"/>
        </patternFill>
      </fill>
    </dxf>
    <dxf>
      <font>
        <b/>
        <i val="0"/>
        <color theme="0"/>
      </font>
      <fill>
        <patternFill>
          <bgColor rgb="FF8745EC"/>
        </patternFill>
      </fill>
    </dxf>
    <dxf>
      <font>
        <color theme="0"/>
      </font>
      <fill>
        <patternFill>
          <bgColor rgb="FF8745EC"/>
        </patternFill>
      </fill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ill>
        <patternFill>
          <bgColor theme="0" tint="-4.9989318521683403E-2"/>
        </patternFill>
      </fill>
      <border diagonalUp="0" diagonalDown="0"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  <dxf>
      <font>
        <b val="0"/>
        <i val="0"/>
        <color theme="0"/>
      </font>
      <fill>
        <patternFill>
          <bgColor theme="3" tint="0.39994506668294322"/>
        </patternFill>
      </fill>
    </dxf>
    <dxf>
      <font>
        <color theme="0"/>
      </font>
      <border>
        <left style="thin">
          <color theme="0" tint="-0.24994659260841701"/>
        </left>
        <right style="thin">
          <color theme="0" tint="-0.24994659260841701"/>
        </right>
        <top style="thin">
          <color theme="0" tint="-0.24994659260841701"/>
        </top>
        <bottom style="thin">
          <color theme="0" tint="-0.24994659260841701"/>
        </bottom>
        <vertical style="thin">
          <color theme="0" tint="-0.24994659260841701"/>
        </vertical>
        <horizontal style="thin">
          <color theme="0" tint="-0.24994659260841701"/>
        </horizontal>
      </border>
    </dxf>
  </dxfs>
  <tableStyles count="4" defaultTableStyle="TableStyleMedium2" defaultPivotStyle="PivotStyleLight16">
    <tableStyle name="Diseño" pivot="0" count="6" xr9:uid="{00000000-0011-0000-FFFF-FFFF00000000}">
      <tableStyleElement type="wholeTable" dxfId="22"/>
      <tableStyleElement type="headerRow" dxfId="21"/>
      <tableStyleElement type="firstRowStripe" dxfId="20"/>
      <tableStyleElement type="secondRowStripe" dxfId="19"/>
      <tableStyleElement type="firstColumnStripe" dxfId="18"/>
      <tableStyleElement type="secondColumnStripe" dxfId="17"/>
    </tableStyle>
    <tableStyle name="Estilo de tabla dinámica 1" table="0" count="4" xr9:uid="{00000000-0011-0000-FFFF-FFFF01000000}">
      <tableStyleElement type="wholeTable" dxfId="16"/>
      <tableStyleElement type="headerRow" dxfId="15"/>
      <tableStyleElement type="firstSubtotalColumn" dxfId="14"/>
      <tableStyleElement type="firstSubtotalRow" dxfId="13"/>
    </tableStyle>
    <tableStyle name="Stock" table="0" count="11" xr9:uid="{00000000-0011-0000-FFFF-FFFF02000000}">
      <tableStyleElement type="headerRow" dxfId="12"/>
      <tableStyleElement type="totalRow" dxfId="11"/>
      <tableStyleElement type="firstRowStripe" dxfId="10"/>
      <tableStyleElement type="firstColumnStripe" dxfId="9"/>
      <tableStyleElement type="firstSubtotalColumn" dxfId="8"/>
      <tableStyleElement type="firstSubtotalRow" dxfId="7"/>
      <tableStyleElement type="secondSubtotalRow" dxfId="6"/>
      <tableStyleElement type="firstRowSubheading" dxfId="5"/>
      <tableStyleElement type="secondRowSubheading" dxfId="4"/>
      <tableStyleElement type="pageFieldLabels" dxfId="3"/>
      <tableStyleElement type="pageFieldValues" dxfId="2"/>
    </tableStyle>
    <tableStyle name="Tabla_Stock" pivot="0" count="2" xr9:uid="{00000000-0011-0000-FFFF-FFFF03000000}">
      <tableStyleElement type="wholeTable" dxfId="1"/>
      <tableStyleElement type="secondRowStripe" dxfId="0"/>
    </tableStyle>
  </tableStyles>
  <colors>
    <mruColors>
      <color rgb="FF5B5B5E"/>
      <color rgb="FFFBF3E9"/>
      <color rgb="FFFEFBF8"/>
      <color rgb="FFDB963C"/>
      <color rgb="FFF8ECDC"/>
      <color rgb="FFF1D7B5"/>
      <color rgb="FF3E5198"/>
      <color rgb="FF3A4B99"/>
      <color rgb="FFB0C7F7"/>
      <color rgb="FF92ADE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2.xml"/><Relationship Id="rId4" Type="http://schemas.openxmlformats.org/officeDocument/2006/relationships/externalLink" Target="externalLinks/externalLink1.xml"/><Relationship Id="rId9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D407690-A79A-4E8F-90CD-0757E0B34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D506B713-461B-4A23-839A-DD809B36AE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5</xdr:col>
      <xdr:colOff>717177</xdr:colOff>
      <xdr:row>2</xdr:row>
      <xdr:rowOff>67236</xdr:rowOff>
    </xdr:from>
    <xdr:to>
      <xdr:col>10</xdr:col>
      <xdr:colOff>150206</xdr:colOff>
      <xdr:row>4</xdr:row>
      <xdr:rowOff>103882</xdr:rowOff>
    </xdr:to>
    <xdr:pic>
      <xdr:nvPicPr>
        <xdr:cNvPr id="5" name="Imagen 4" descr="Archivo:PCM-MIMP.png - Wikipedia, la enciclopedia libre">
          <a:extLst>
            <a:ext uri="{FF2B5EF4-FFF2-40B4-BE49-F238E27FC236}">
              <a16:creationId xmlns:a16="http://schemas.microsoft.com/office/drawing/2014/main" id="{71ACA241-F78F-466A-9F7E-1A214FBB05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64206" y="470648"/>
          <a:ext cx="2301735" cy="440058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201287</xdr:colOff>
      <xdr:row>0</xdr:row>
      <xdr:rowOff>183000</xdr:rowOff>
    </xdr:from>
    <xdr:to>
      <xdr:col>2</xdr:col>
      <xdr:colOff>190499</xdr:colOff>
      <xdr:row>5</xdr:row>
      <xdr:rowOff>153190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A284928F-B8FE-45E7-B532-C8825DD2A8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63287" y="183000"/>
          <a:ext cx="1903737" cy="970315"/>
        </a:xfrm>
        <a:prstGeom prst="rect">
          <a:avLst/>
        </a:prstGeom>
      </xdr:spPr>
    </xdr:pic>
    <xdr:clientData/>
  </xdr:twoCellAnchor>
  <xdr:twoCellAnchor>
    <xdr:from>
      <xdr:col>14</xdr:col>
      <xdr:colOff>42022</xdr:colOff>
      <xdr:row>1</xdr:row>
      <xdr:rowOff>65886</xdr:rowOff>
    </xdr:from>
    <xdr:to>
      <xdr:col>17</xdr:col>
      <xdr:colOff>539032</xdr:colOff>
      <xdr:row>5</xdr:row>
      <xdr:rowOff>190500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CF6E410-FE38-4536-9AF9-208A13EA9E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338422" y="265911"/>
          <a:ext cx="2144835" cy="924714"/>
        </a:xfrm>
        <a:prstGeom prst="rect">
          <a:avLst/>
        </a:prstGeom>
      </xdr:spPr>
    </xdr:pic>
    <xdr:clientData/>
  </xdr:twoCellAnchor>
  <xdr:twoCellAnchor editAs="oneCell">
    <xdr:from>
      <xdr:col>5</xdr:col>
      <xdr:colOff>717177</xdr:colOff>
      <xdr:row>2</xdr:row>
      <xdr:rowOff>67236</xdr:rowOff>
    </xdr:from>
    <xdr:to>
      <xdr:col>10</xdr:col>
      <xdr:colOff>150206</xdr:colOff>
      <xdr:row>4</xdr:row>
      <xdr:rowOff>103882</xdr:rowOff>
    </xdr:to>
    <xdr:pic>
      <xdr:nvPicPr>
        <xdr:cNvPr id="4" name="Imagen 3" descr="Archivo:PCM-MIMP.png - Wikipedia, la enciclopedia libre">
          <a:extLst>
            <a:ext uri="{FF2B5EF4-FFF2-40B4-BE49-F238E27FC236}">
              <a16:creationId xmlns:a16="http://schemas.microsoft.com/office/drawing/2014/main" id="{5DFAA36D-BD42-4841-B804-19D1B88DB8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5802" y="467286"/>
          <a:ext cx="2290529" cy="43669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antiago/Downloads/planilla-de-excel-para-el-aplicativo-de-compras-y-venta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gsad23cd/Downloads/tf00000051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abla de Comprobantes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forme financiero"/>
      <sheetName val="Entrada de datos financieros"/>
      <sheetName val="Configuración de métricas clave"/>
      <sheetName val="Cálculos"/>
    </sheetNames>
    <sheetDataSet>
      <sheetData sheetId="0" refreshError="1"/>
      <sheetData sheetId="1">
        <row r="5">
          <cell r="B5" t="str">
            <v>NOMBRE DE LA MÉTRICA</v>
          </cell>
          <cell r="C5">
            <v>2015</v>
          </cell>
          <cell r="D5">
            <v>2016</v>
          </cell>
          <cell r="E5">
            <v>2017</v>
          </cell>
          <cell r="F5">
            <v>2018</v>
          </cell>
          <cell r="G5">
            <v>2019</v>
          </cell>
          <cell r="H5">
            <v>2020</v>
          </cell>
          <cell r="I5">
            <v>2021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0000000}" name="Tabla2" displayName="Tabla2" ref="A2:A5" totalsRowShown="0">
  <autoFilter ref="A2:A5" xr:uid="{00000000-0009-0000-0100-000002000000}"/>
  <tableColumns count="1">
    <tableColumn id="1" xr3:uid="{00000000-0010-0000-0000-000001000000}" name="TIPO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portal.regioncallao.gob.pe/observatorioGRC/inicio" TargetMode="External"/><Relationship Id="rId1" Type="http://schemas.openxmlformats.org/officeDocument/2006/relationships/hyperlink" Target="http://www.regioncallao.gob.pe/observatorioGRC/" TargetMode="Externa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6D0CE4-2AE7-491E-AE88-5FC3FDC392B5}">
  <dimension ref="A1:R31"/>
  <sheetViews>
    <sheetView showGridLines="0" zoomScale="70" zoomScaleNormal="70" workbookViewId="0">
      <selection activeCell="K35" sqref="K35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5" t="s">
        <v>28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27</v>
      </c>
      <c r="C13" s="27" t="s">
        <v>21</v>
      </c>
      <c r="D13" s="27"/>
      <c r="E13" s="27"/>
      <c r="F13" s="27"/>
      <c r="G13" s="28"/>
      <c r="H13" s="27" t="s">
        <v>22</v>
      </c>
      <c r="I13" s="27"/>
      <c r="J13" s="27"/>
      <c r="K13" s="27"/>
      <c r="L13" s="27"/>
      <c r="M13" s="29" t="s">
        <v>23</v>
      </c>
      <c r="N13" s="27"/>
      <c r="O13" s="27"/>
      <c r="P13" s="27"/>
      <c r="Q13" s="27"/>
      <c r="R13" s="27" t="s">
        <v>8</v>
      </c>
    </row>
    <row r="14" spans="2:18" ht="41.25" customHeight="1" x14ac:dyDescent="0.25">
      <c r="B14" s="27"/>
      <c r="C14" s="7" t="s">
        <v>9</v>
      </c>
      <c r="D14" s="7" t="s">
        <v>10</v>
      </c>
      <c r="E14" s="7" t="s">
        <v>11</v>
      </c>
      <c r="F14" s="7" t="s">
        <v>12</v>
      </c>
      <c r="G14" s="23" t="s">
        <v>20</v>
      </c>
      <c r="H14" s="7" t="s">
        <v>9</v>
      </c>
      <c r="I14" s="7" t="s">
        <v>10</v>
      </c>
      <c r="J14" s="7" t="s">
        <v>11</v>
      </c>
      <c r="K14" s="7" t="s">
        <v>12</v>
      </c>
      <c r="L14" s="23" t="s">
        <v>20</v>
      </c>
      <c r="M14" s="8" t="s">
        <v>9</v>
      </c>
      <c r="N14" s="7" t="s">
        <v>10</v>
      </c>
      <c r="O14" s="7" t="s">
        <v>11</v>
      </c>
      <c r="P14" s="7" t="s">
        <v>12</v>
      </c>
      <c r="Q14" s="23" t="s">
        <v>20</v>
      </c>
      <c r="R14" s="27"/>
    </row>
    <row r="15" spans="2:18" x14ac:dyDescent="0.25">
      <c r="B15" s="9" t="s">
        <v>13</v>
      </c>
      <c r="C15" s="10">
        <v>80</v>
      </c>
      <c r="D15" s="10">
        <v>58</v>
      </c>
      <c r="E15" s="10">
        <v>26</v>
      </c>
      <c r="F15" s="10">
        <v>1</v>
      </c>
      <c r="G15" s="10">
        <v>165</v>
      </c>
      <c r="H15" s="11">
        <v>72</v>
      </c>
      <c r="I15" s="11">
        <v>56</v>
      </c>
      <c r="J15" s="11">
        <v>15</v>
      </c>
      <c r="K15" s="11">
        <v>1</v>
      </c>
      <c r="L15" s="12">
        <v>144</v>
      </c>
      <c r="M15" s="10">
        <v>73</v>
      </c>
      <c r="N15" s="10">
        <v>89</v>
      </c>
      <c r="O15" s="10">
        <v>29</v>
      </c>
      <c r="P15" s="10">
        <v>0</v>
      </c>
      <c r="Q15" s="10">
        <v>191</v>
      </c>
      <c r="R15" s="10">
        <f>G15+L15+Q15</f>
        <v>500</v>
      </c>
    </row>
    <row r="16" spans="2:18" x14ac:dyDescent="0.25">
      <c r="B16" s="13" t="s">
        <v>14</v>
      </c>
      <c r="C16" s="14">
        <v>6</v>
      </c>
      <c r="D16" s="14">
        <v>17</v>
      </c>
      <c r="E16" s="14">
        <v>6</v>
      </c>
      <c r="F16" s="14">
        <v>0</v>
      </c>
      <c r="G16" s="14">
        <v>29</v>
      </c>
      <c r="H16" s="15">
        <v>16</v>
      </c>
      <c r="I16" s="15">
        <v>14</v>
      </c>
      <c r="J16" s="15">
        <v>8</v>
      </c>
      <c r="K16" s="15">
        <v>0</v>
      </c>
      <c r="L16" s="16">
        <v>38</v>
      </c>
      <c r="M16" s="14">
        <v>5</v>
      </c>
      <c r="N16" s="14">
        <v>8</v>
      </c>
      <c r="O16" s="14">
        <v>8</v>
      </c>
      <c r="P16" s="14">
        <v>0</v>
      </c>
      <c r="Q16" s="14">
        <v>21</v>
      </c>
      <c r="R16" s="14">
        <f t="shared" ref="R16:R20" si="0">G16+L16+Q16</f>
        <v>88</v>
      </c>
    </row>
    <row r="17" spans="1:18" ht="25.5" x14ac:dyDescent="0.25">
      <c r="B17" s="9" t="s">
        <v>15</v>
      </c>
      <c r="C17" s="10">
        <v>22</v>
      </c>
      <c r="D17" s="10">
        <v>10</v>
      </c>
      <c r="E17" s="10">
        <v>5</v>
      </c>
      <c r="F17" s="10">
        <v>0</v>
      </c>
      <c r="G17" s="10">
        <v>37</v>
      </c>
      <c r="H17" s="11">
        <v>21</v>
      </c>
      <c r="I17" s="11">
        <v>5</v>
      </c>
      <c r="J17" s="11">
        <v>3</v>
      </c>
      <c r="K17" s="11">
        <v>0</v>
      </c>
      <c r="L17" s="12">
        <v>29</v>
      </c>
      <c r="M17" s="10">
        <v>22</v>
      </c>
      <c r="N17" s="10">
        <v>9</v>
      </c>
      <c r="O17" s="10">
        <v>2</v>
      </c>
      <c r="P17" s="10">
        <v>0</v>
      </c>
      <c r="Q17" s="10">
        <v>33</v>
      </c>
      <c r="R17" s="10">
        <f t="shared" si="0"/>
        <v>99</v>
      </c>
    </row>
    <row r="18" spans="1:18" x14ac:dyDescent="0.25">
      <c r="B18" s="13" t="s">
        <v>16</v>
      </c>
      <c r="C18" s="14"/>
      <c r="D18" s="14"/>
      <c r="E18" s="14"/>
      <c r="F18" s="14"/>
      <c r="G18" s="14"/>
      <c r="H18" s="15"/>
      <c r="I18" s="15"/>
      <c r="J18" s="15"/>
      <c r="K18" s="15"/>
      <c r="L18" s="16"/>
      <c r="M18" s="14"/>
      <c r="N18" s="14"/>
      <c r="O18" s="14"/>
      <c r="P18" s="14"/>
      <c r="Q18" s="14"/>
      <c r="R18" s="14" t="s">
        <v>24</v>
      </c>
    </row>
    <row r="19" spans="1:18" x14ac:dyDescent="0.25">
      <c r="B19" s="9" t="s">
        <v>17</v>
      </c>
      <c r="C19" s="10"/>
      <c r="D19" s="10"/>
      <c r="E19" s="10"/>
      <c r="F19" s="10"/>
      <c r="G19" s="10"/>
      <c r="H19" s="11"/>
      <c r="I19" s="11"/>
      <c r="J19" s="11"/>
      <c r="K19" s="11"/>
      <c r="L19" s="12"/>
      <c r="M19" s="10"/>
      <c r="N19" s="10"/>
      <c r="O19" s="10"/>
      <c r="P19" s="10"/>
      <c r="Q19" s="10"/>
      <c r="R19" s="10" t="s">
        <v>24</v>
      </c>
    </row>
    <row r="20" spans="1:18" x14ac:dyDescent="0.25">
      <c r="B20" s="13" t="s">
        <v>18</v>
      </c>
      <c r="C20" s="14">
        <v>27</v>
      </c>
      <c r="D20" s="14">
        <v>27</v>
      </c>
      <c r="E20" s="14">
        <v>22</v>
      </c>
      <c r="F20" s="14">
        <v>0</v>
      </c>
      <c r="G20" s="14">
        <v>76</v>
      </c>
      <c r="H20" s="15">
        <v>37</v>
      </c>
      <c r="I20" s="15">
        <v>22</v>
      </c>
      <c r="J20" s="15">
        <v>15</v>
      </c>
      <c r="K20" s="15">
        <v>0</v>
      </c>
      <c r="L20" s="16">
        <v>74</v>
      </c>
      <c r="M20" s="14">
        <v>15</v>
      </c>
      <c r="N20" s="14">
        <v>39</v>
      </c>
      <c r="O20" s="14">
        <v>7</v>
      </c>
      <c r="P20" s="14">
        <v>0</v>
      </c>
      <c r="Q20" s="14">
        <v>61</v>
      </c>
      <c r="R20" s="14">
        <f t="shared" si="0"/>
        <v>211</v>
      </c>
    </row>
    <row r="21" spans="1:18" x14ac:dyDescent="0.25">
      <c r="B21" s="9" t="s">
        <v>19</v>
      </c>
      <c r="C21" s="10" t="s">
        <v>24</v>
      </c>
      <c r="D21" s="10" t="s">
        <v>24</v>
      </c>
      <c r="E21" s="10" t="s">
        <v>24</v>
      </c>
      <c r="F21" s="10" t="s">
        <v>24</v>
      </c>
      <c r="G21" s="10" t="s">
        <v>24</v>
      </c>
      <c r="H21" s="11" t="s">
        <v>24</v>
      </c>
      <c r="I21" s="11" t="s">
        <v>24</v>
      </c>
      <c r="J21" s="11" t="s">
        <v>24</v>
      </c>
      <c r="K21" s="11" t="s">
        <v>24</v>
      </c>
      <c r="L21" s="12" t="s">
        <v>24</v>
      </c>
      <c r="M21" s="10" t="s">
        <v>24</v>
      </c>
      <c r="N21" s="10" t="s">
        <v>24</v>
      </c>
      <c r="O21" s="10" t="s">
        <v>24</v>
      </c>
      <c r="P21" s="10" t="s">
        <v>24</v>
      </c>
      <c r="Q21" s="10" t="s">
        <v>24</v>
      </c>
      <c r="R21" s="10" t="s">
        <v>24</v>
      </c>
    </row>
    <row r="22" spans="1:18" ht="15" customHeight="1" x14ac:dyDescent="0.25">
      <c r="B22" s="30" t="s">
        <v>20</v>
      </c>
      <c r="C22" s="32">
        <f>SUM(G15:G21)</f>
        <v>307</v>
      </c>
      <c r="D22" s="33"/>
      <c r="E22" s="33"/>
      <c r="F22" s="33"/>
      <c r="G22" s="34"/>
      <c r="H22" s="32">
        <f>SUM(L15:L21)</f>
        <v>285</v>
      </c>
      <c r="I22" s="33"/>
      <c r="J22" s="33"/>
      <c r="K22" s="33"/>
      <c r="L22" s="34"/>
      <c r="M22" s="32">
        <f>SUM(Q15:Q21)</f>
        <v>306</v>
      </c>
      <c r="N22" s="33"/>
      <c r="O22" s="33"/>
      <c r="P22" s="33"/>
      <c r="Q22" s="34"/>
      <c r="R22" s="38">
        <f t="shared" ref="R22" si="1">SUM(R15:R21)</f>
        <v>898</v>
      </c>
    </row>
    <row r="23" spans="1:18" ht="15.75" customHeight="1" x14ac:dyDescent="0.25">
      <c r="B23" s="31"/>
      <c r="C23" s="35"/>
      <c r="D23" s="36"/>
      <c r="E23" s="36"/>
      <c r="F23" s="36"/>
      <c r="G23" s="37"/>
      <c r="H23" s="35"/>
      <c r="I23" s="36"/>
      <c r="J23" s="36"/>
      <c r="K23" s="36"/>
      <c r="L23" s="37"/>
      <c r="M23" s="35"/>
      <c r="N23" s="36"/>
      <c r="O23" s="36"/>
      <c r="P23" s="36"/>
      <c r="Q23" s="37"/>
      <c r="R23" s="39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25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26</v>
      </c>
      <c r="G26" s="18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12">
    <mergeCell ref="B28:R31"/>
    <mergeCell ref="B8:R11"/>
    <mergeCell ref="B13:B14"/>
    <mergeCell ref="C13:G13"/>
    <mergeCell ref="H13:L13"/>
    <mergeCell ref="M13:Q13"/>
    <mergeCell ref="R13:R14"/>
    <mergeCell ref="B22:B23"/>
    <mergeCell ref="C22:G23"/>
    <mergeCell ref="H22:L23"/>
    <mergeCell ref="M22:Q23"/>
    <mergeCell ref="R22:R23"/>
  </mergeCells>
  <hyperlinks>
    <hyperlink ref="H27:K27" r:id="rId1" display="OBSERVATORIO DE LA VIOLENCIA A LA MUJER Y LOS INTEGRANTES DEL GRUPO FAMILIAR DE LA REGIÓN CALLAO" xr:uid="{DBA9FD07-90AB-4344-8C39-558A3DC12C74}"/>
    <hyperlink ref="C27:F27" r:id="rId2" display="OBSERVATORIO DE LA VIOLENCIA A LA MUJER Y LOS INTEGRANTES DEL GRUPO FAMILIAR DE LA REGIÓN CALLAO" xr:uid="{E49CE522-A810-4DCD-A18E-89DCFA77F7A4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070158-88C5-4B11-B841-128B955C57F2}">
  <dimension ref="A1:R31"/>
  <sheetViews>
    <sheetView showGridLines="0" tabSelected="1" zoomScale="70" zoomScaleNormal="70" workbookViewId="0">
      <selection activeCell="M37" sqref="M37"/>
    </sheetView>
  </sheetViews>
  <sheetFormatPr baseColWidth="10" defaultRowHeight="15" x14ac:dyDescent="0.25"/>
  <cols>
    <col min="1" max="1" width="11.42578125" style="3"/>
    <col min="2" max="2" width="28.7109375" customWidth="1"/>
    <col min="3" max="3" width="10.7109375" customWidth="1"/>
    <col min="4" max="4" width="6" customWidth="1"/>
    <col min="5" max="5" width="6.7109375" customWidth="1"/>
    <col min="6" max="6" width="10.85546875" customWidth="1"/>
    <col min="7" max="7" width="6.5703125" customWidth="1"/>
    <col min="8" max="8" width="11.42578125" customWidth="1"/>
    <col min="9" max="9" width="6.85546875" customWidth="1"/>
    <col min="10" max="10" width="7.140625" customWidth="1"/>
    <col min="11" max="11" width="10.7109375" customWidth="1"/>
    <col min="12" max="12" width="6.140625" customWidth="1"/>
    <col min="13" max="13" width="10.42578125" customWidth="1"/>
    <col min="14" max="14" width="5.7109375" customWidth="1"/>
    <col min="15" max="15" width="7" customWidth="1"/>
    <col min="16" max="16" width="10.85546875" customWidth="1"/>
    <col min="17" max="17" width="6.85546875" customWidth="1"/>
  </cols>
  <sheetData>
    <row r="1" spans="2:18" ht="15.75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15.75" x14ac:dyDescent="0.25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2:18" ht="15.75" x14ac:dyDescent="0.25"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/>
      <c r="Q3" s="1"/>
      <c r="R3" s="1"/>
    </row>
    <row r="4" spans="2:18" ht="15.75" x14ac:dyDescent="0.25">
      <c r="B4" s="1"/>
      <c r="C4" s="1"/>
      <c r="D4" s="1"/>
      <c r="E4" s="1"/>
      <c r="F4" s="1"/>
      <c r="G4" s="5"/>
      <c r="I4" s="1"/>
      <c r="J4" s="1"/>
      <c r="K4" s="1"/>
      <c r="L4" s="1"/>
      <c r="M4" s="1"/>
      <c r="N4" s="5"/>
      <c r="O4" s="5"/>
      <c r="P4" s="5"/>
      <c r="Q4" s="6"/>
      <c r="R4" s="1"/>
    </row>
    <row r="5" spans="2:18" ht="15.75" x14ac:dyDescent="0.25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2"/>
      <c r="Q5" s="1"/>
      <c r="R5" s="1"/>
    </row>
    <row r="6" spans="2:18" ht="15.75" x14ac:dyDescent="0.25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2"/>
      <c r="Q6" s="1"/>
      <c r="R6" s="1"/>
    </row>
    <row r="7" spans="2:18" ht="15.75" x14ac:dyDescent="0.25"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2:18" ht="21.75" customHeight="1" x14ac:dyDescent="0.25">
      <c r="B8" s="25" t="s">
        <v>32</v>
      </c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6"/>
      <c r="R8" s="26"/>
    </row>
    <row r="9" spans="2:18" ht="20.25" customHeight="1" x14ac:dyDescent="0.25">
      <c r="B9" s="26"/>
      <c r="C9" s="26"/>
      <c r="D9" s="26"/>
      <c r="E9" s="26"/>
      <c r="F9" s="26"/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/>
    </row>
    <row r="10" spans="2:18" ht="24" customHeight="1" x14ac:dyDescent="0.25">
      <c r="B10" s="26"/>
      <c r="C10" s="26"/>
      <c r="D10" s="26"/>
      <c r="E10" s="26"/>
      <c r="F10" s="26"/>
      <c r="G10" s="26"/>
      <c r="H10" s="26"/>
      <c r="I10" s="26"/>
      <c r="J10" s="26"/>
      <c r="K10" s="26"/>
      <c r="L10" s="26"/>
      <c r="M10" s="26"/>
      <c r="N10" s="26"/>
      <c r="O10" s="26"/>
      <c r="P10" s="26"/>
      <c r="Q10" s="26"/>
      <c r="R10" s="26"/>
    </row>
    <row r="11" spans="2:18" ht="19.5" customHeight="1" x14ac:dyDescent="0.25">
      <c r="B11" s="26"/>
      <c r="C11" s="26"/>
      <c r="D11" s="26"/>
      <c r="E11" s="26"/>
      <c r="F11" s="26"/>
      <c r="G11" s="26"/>
      <c r="H11" s="26"/>
      <c r="I11" s="26"/>
      <c r="J11" s="26"/>
      <c r="K11" s="26"/>
      <c r="L11" s="26"/>
      <c r="M11" s="26"/>
      <c r="N11" s="26"/>
      <c r="O11" s="26"/>
      <c r="P11" s="26"/>
      <c r="Q11" s="26"/>
      <c r="R11" s="26"/>
    </row>
    <row r="13" spans="2:18" x14ac:dyDescent="0.25">
      <c r="B13" s="27" t="s">
        <v>27</v>
      </c>
      <c r="C13" s="27" t="s">
        <v>29</v>
      </c>
      <c r="D13" s="27"/>
      <c r="E13" s="27"/>
      <c r="F13" s="27"/>
      <c r="G13" s="28"/>
      <c r="H13" s="27" t="s">
        <v>30</v>
      </c>
      <c r="I13" s="27"/>
      <c r="J13" s="27"/>
      <c r="K13" s="27"/>
      <c r="L13" s="27"/>
      <c r="M13" s="29" t="s">
        <v>31</v>
      </c>
      <c r="N13" s="27"/>
      <c r="O13" s="27"/>
      <c r="P13" s="27"/>
      <c r="Q13" s="27"/>
      <c r="R13" s="27" t="s">
        <v>8</v>
      </c>
    </row>
    <row r="14" spans="2:18" ht="41.25" customHeight="1" x14ac:dyDescent="0.25">
      <c r="B14" s="27"/>
      <c r="C14" s="7" t="s">
        <v>9</v>
      </c>
      <c r="D14" s="7" t="s">
        <v>10</v>
      </c>
      <c r="E14" s="7" t="s">
        <v>11</v>
      </c>
      <c r="F14" s="7" t="s">
        <v>12</v>
      </c>
      <c r="G14" s="23" t="s">
        <v>20</v>
      </c>
      <c r="H14" s="7" t="s">
        <v>9</v>
      </c>
      <c r="I14" s="7" t="s">
        <v>10</v>
      </c>
      <c r="J14" s="7" t="s">
        <v>11</v>
      </c>
      <c r="K14" s="7" t="s">
        <v>12</v>
      </c>
      <c r="L14" s="23" t="s">
        <v>20</v>
      </c>
      <c r="M14" s="8" t="s">
        <v>9</v>
      </c>
      <c r="N14" s="7" t="s">
        <v>10</v>
      </c>
      <c r="O14" s="7" t="s">
        <v>11</v>
      </c>
      <c r="P14" s="7" t="s">
        <v>12</v>
      </c>
      <c r="Q14" s="23" t="s">
        <v>20</v>
      </c>
      <c r="R14" s="27"/>
    </row>
    <row r="15" spans="2:18" x14ac:dyDescent="0.25">
      <c r="B15" s="9" t="s">
        <v>13</v>
      </c>
      <c r="C15" s="10">
        <v>70</v>
      </c>
      <c r="D15" s="10">
        <v>51</v>
      </c>
      <c r="E15" s="10">
        <v>29</v>
      </c>
      <c r="F15" s="10">
        <v>0</v>
      </c>
      <c r="G15" s="10">
        <v>150</v>
      </c>
      <c r="H15" s="11">
        <v>84</v>
      </c>
      <c r="I15" s="11">
        <v>70</v>
      </c>
      <c r="J15" s="11">
        <v>43</v>
      </c>
      <c r="K15" s="11">
        <v>1</v>
      </c>
      <c r="L15" s="12">
        <v>198</v>
      </c>
      <c r="M15" s="10">
        <v>71</v>
      </c>
      <c r="N15" s="10">
        <v>63</v>
      </c>
      <c r="O15" s="10">
        <v>38</v>
      </c>
      <c r="P15" s="10">
        <v>0</v>
      </c>
      <c r="Q15" s="10">
        <v>172</v>
      </c>
      <c r="R15" s="10">
        <f>G15+L15+Q15</f>
        <v>520</v>
      </c>
    </row>
    <row r="16" spans="2:18" x14ac:dyDescent="0.25">
      <c r="B16" s="13" t="s">
        <v>14</v>
      </c>
      <c r="C16" s="14">
        <v>11</v>
      </c>
      <c r="D16" s="14">
        <v>15</v>
      </c>
      <c r="E16" s="14">
        <v>13</v>
      </c>
      <c r="F16" s="14">
        <v>0</v>
      </c>
      <c r="G16" s="14">
        <v>39</v>
      </c>
      <c r="H16" s="15">
        <v>7</v>
      </c>
      <c r="I16" s="15">
        <v>11</v>
      </c>
      <c r="J16" s="15">
        <v>10</v>
      </c>
      <c r="K16" s="15">
        <v>0</v>
      </c>
      <c r="L16" s="16">
        <v>28</v>
      </c>
      <c r="M16" s="14">
        <v>19</v>
      </c>
      <c r="N16" s="14">
        <v>8</v>
      </c>
      <c r="O16" s="14">
        <v>3</v>
      </c>
      <c r="P16" s="14">
        <v>1</v>
      </c>
      <c r="Q16" s="14">
        <v>31</v>
      </c>
      <c r="R16" s="14">
        <f t="shared" ref="R16:R20" si="0">G16+L16+Q16</f>
        <v>98</v>
      </c>
    </row>
    <row r="17" spans="1:18" ht="25.5" x14ac:dyDescent="0.25">
      <c r="B17" s="9" t="s">
        <v>15</v>
      </c>
      <c r="C17" s="10">
        <v>20</v>
      </c>
      <c r="D17" s="10">
        <v>17</v>
      </c>
      <c r="E17" s="10">
        <v>8</v>
      </c>
      <c r="F17" s="10">
        <v>0</v>
      </c>
      <c r="G17" s="10">
        <v>45</v>
      </c>
      <c r="H17" s="11">
        <v>20</v>
      </c>
      <c r="I17" s="11">
        <v>5</v>
      </c>
      <c r="J17" s="11">
        <v>7</v>
      </c>
      <c r="K17" s="11">
        <v>0</v>
      </c>
      <c r="L17" s="12">
        <v>32</v>
      </c>
      <c r="M17" s="10">
        <v>23</v>
      </c>
      <c r="N17" s="10">
        <v>11</v>
      </c>
      <c r="O17" s="10">
        <v>3</v>
      </c>
      <c r="P17" s="10">
        <v>0</v>
      </c>
      <c r="Q17" s="10">
        <v>37</v>
      </c>
      <c r="R17" s="10">
        <f t="shared" si="0"/>
        <v>114</v>
      </c>
    </row>
    <row r="18" spans="1:18" x14ac:dyDescent="0.25">
      <c r="B18" s="13" t="s">
        <v>16</v>
      </c>
      <c r="C18" s="14" t="s">
        <v>24</v>
      </c>
      <c r="D18" s="14" t="s">
        <v>24</v>
      </c>
      <c r="E18" s="14" t="s">
        <v>24</v>
      </c>
      <c r="F18" s="14" t="s">
        <v>24</v>
      </c>
      <c r="G18" s="14" t="s">
        <v>24</v>
      </c>
      <c r="H18" s="15" t="s">
        <v>24</v>
      </c>
      <c r="I18" s="15" t="s">
        <v>24</v>
      </c>
      <c r="J18" s="15" t="s">
        <v>24</v>
      </c>
      <c r="K18" s="15" t="s">
        <v>24</v>
      </c>
      <c r="L18" s="16" t="s">
        <v>24</v>
      </c>
      <c r="M18" s="14" t="s">
        <v>24</v>
      </c>
      <c r="N18" s="14" t="s">
        <v>24</v>
      </c>
      <c r="O18" s="14" t="s">
        <v>24</v>
      </c>
      <c r="P18" s="14" t="s">
        <v>24</v>
      </c>
      <c r="Q18" s="14" t="s">
        <v>24</v>
      </c>
      <c r="R18" s="14" t="s">
        <v>24</v>
      </c>
    </row>
    <row r="19" spans="1:18" x14ac:dyDescent="0.25">
      <c r="B19" s="9" t="s">
        <v>17</v>
      </c>
      <c r="C19" s="10" t="s">
        <v>24</v>
      </c>
      <c r="D19" s="10" t="s">
        <v>24</v>
      </c>
      <c r="E19" s="10" t="s">
        <v>24</v>
      </c>
      <c r="F19" s="10" t="s">
        <v>24</v>
      </c>
      <c r="G19" s="10" t="s">
        <v>24</v>
      </c>
      <c r="H19" s="11" t="s">
        <v>24</v>
      </c>
      <c r="I19" s="11" t="s">
        <v>24</v>
      </c>
      <c r="J19" s="11" t="s">
        <v>24</v>
      </c>
      <c r="K19" s="11" t="s">
        <v>24</v>
      </c>
      <c r="L19" s="12" t="s">
        <v>24</v>
      </c>
      <c r="M19" s="10" t="s">
        <v>24</v>
      </c>
      <c r="N19" s="10" t="s">
        <v>24</v>
      </c>
      <c r="O19" s="10" t="s">
        <v>24</v>
      </c>
      <c r="P19" s="10" t="s">
        <v>24</v>
      </c>
      <c r="Q19" s="10" t="s">
        <v>24</v>
      </c>
      <c r="R19" s="10" t="s">
        <v>24</v>
      </c>
    </row>
    <row r="20" spans="1:18" x14ac:dyDescent="0.25">
      <c r="B20" s="13" t="s">
        <v>18</v>
      </c>
      <c r="C20" s="14">
        <v>26</v>
      </c>
      <c r="D20" s="14">
        <v>32</v>
      </c>
      <c r="E20" s="14">
        <v>7</v>
      </c>
      <c r="F20" s="14">
        <v>0</v>
      </c>
      <c r="G20" s="14">
        <v>65</v>
      </c>
      <c r="H20" s="15">
        <v>19</v>
      </c>
      <c r="I20" s="15">
        <v>27</v>
      </c>
      <c r="J20" s="15">
        <v>24</v>
      </c>
      <c r="K20" s="15">
        <v>2</v>
      </c>
      <c r="L20" s="16">
        <v>72</v>
      </c>
      <c r="M20" s="14">
        <v>31</v>
      </c>
      <c r="N20" s="14">
        <v>22</v>
      </c>
      <c r="O20" s="14">
        <v>11</v>
      </c>
      <c r="P20" s="14">
        <v>0</v>
      </c>
      <c r="Q20" s="14">
        <v>64</v>
      </c>
      <c r="R20" s="14">
        <f t="shared" si="0"/>
        <v>201</v>
      </c>
    </row>
    <row r="21" spans="1:18" x14ac:dyDescent="0.25">
      <c r="B21" s="9" t="s">
        <v>19</v>
      </c>
      <c r="C21" s="10" t="s">
        <v>24</v>
      </c>
      <c r="D21" s="10" t="s">
        <v>24</v>
      </c>
      <c r="E21" s="10" t="s">
        <v>24</v>
      </c>
      <c r="F21" s="10" t="s">
        <v>24</v>
      </c>
      <c r="G21" s="10" t="s">
        <v>24</v>
      </c>
      <c r="H21" s="11" t="s">
        <v>24</v>
      </c>
      <c r="I21" s="11" t="s">
        <v>24</v>
      </c>
      <c r="J21" s="11" t="s">
        <v>24</v>
      </c>
      <c r="K21" s="11" t="s">
        <v>24</v>
      </c>
      <c r="L21" s="12" t="s">
        <v>24</v>
      </c>
      <c r="M21" s="10" t="s">
        <v>24</v>
      </c>
      <c r="N21" s="10" t="s">
        <v>24</v>
      </c>
      <c r="O21" s="10" t="s">
        <v>24</v>
      </c>
      <c r="P21" s="10" t="s">
        <v>24</v>
      </c>
      <c r="Q21" s="10" t="s">
        <v>24</v>
      </c>
      <c r="R21" s="10" t="s">
        <v>24</v>
      </c>
    </row>
    <row r="22" spans="1:18" ht="15" customHeight="1" x14ac:dyDescent="0.25">
      <c r="B22" s="30" t="s">
        <v>20</v>
      </c>
      <c r="C22" s="32">
        <f>SUM(G15:G21)</f>
        <v>299</v>
      </c>
      <c r="D22" s="33"/>
      <c r="E22" s="33"/>
      <c r="F22" s="33"/>
      <c r="G22" s="34"/>
      <c r="H22" s="32">
        <f>SUM(L15:L21)</f>
        <v>330</v>
      </c>
      <c r="I22" s="33"/>
      <c r="J22" s="33"/>
      <c r="K22" s="33"/>
      <c r="L22" s="34"/>
      <c r="M22" s="32">
        <f>SUM(Q15:Q21)</f>
        <v>304</v>
      </c>
      <c r="N22" s="33"/>
      <c r="O22" s="33"/>
      <c r="P22" s="33"/>
      <c r="Q22" s="34"/>
      <c r="R22" s="38">
        <f t="shared" ref="R22" si="1">SUM(R15:R21)</f>
        <v>933</v>
      </c>
    </row>
    <row r="23" spans="1:18" ht="15.75" customHeight="1" x14ac:dyDescent="0.25">
      <c r="B23" s="31"/>
      <c r="C23" s="35"/>
      <c r="D23" s="36"/>
      <c r="E23" s="36"/>
      <c r="F23" s="36"/>
      <c r="G23" s="37"/>
      <c r="H23" s="35"/>
      <c r="I23" s="36"/>
      <c r="J23" s="36"/>
      <c r="K23" s="36"/>
      <c r="L23" s="37"/>
      <c r="M23" s="35"/>
      <c r="N23" s="36"/>
      <c r="O23" s="36"/>
      <c r="P23" s="36"/>
      <c r="Q23" s="37"/>
      <c r="R23" s="39"/>
    </row>
    <row r="24" spans="1:18" ht="15.75" x14ac:dyDescent="0.25"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3"/>
    </row>
    <row r="25" spans="1:18" ht="15.75" x14ac:dyDescent="0.25">
      <c r="A25" s="1"/>
      <c r="B25" s="4" t="s">
        <v>5</v>
      </c>
      <c r="C25" s="21" t="s">
        <v>25</v>
      </c>
      <c r="D25" s="21"/>
      <c r="E25" s="21"/>
      <c r="F25" s="21"/>
      <c r="G25" s="18"/>
      <c r="H25" s="19"/>
      <c r="I25" s="19"/>
      <c r="J25" s="19"/>
      <c r="K25" s="19"/>
      <c r="L25" s="19"/>
    </row>
    <row r="26" spans="1:18" ht="15.75" x14ac:dyDescent="0.25">
      <c r="A26" s="1"/>
      <c r="B26" s="4" t="s">
        <v>6</v>
      </c>
      <c r="C26" s="21" t="s">
        <v>26</v>
      </c>
      <c r="G26" s="18"/>
    </row>
    <row r="27" spans="1:18" ht="15.75" x14ac:dyDescent="0.25">
      <c r="A27" s="1"/>
      <c r="B27" s="4" t="s">
        <v>7</v>
      </c>
      <c r="C27" s="22" t="s">
        <v>4</v>
      </c>
      <c r="D27" s="22"/>
      <c r="E27" s="22"/>
      <c r="F27" s="22"/>
      <c r="G27" s="18"/>
      <c r="H27" s="20"/>
      <c r="I27" s="20"/>
      <c r="J27" s="20"/>
      <c r="K27" s="20"/>
      <c r="L27" s="20"/>
    </row>
    <row r="28" spans="1:18" ht="15" customHeight="1" x14ac:dyDescent="0.25">
      <c r="B28" s="24"/>
      <c r="C28" s="24"/>
      <c r="D28" s="24"/>
      <c r="E28" s="24"/>
      <c r="F28" s="24"/>
      <c r="G28" s="24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</row>
    <row r="29" spans="1:18" x14ac:dyDescent="0.25">
      <c r="B29" s="24"/>
      <c r="C29" s="24"/>
      <c r="D29" s="24"/>
      <c r="E29" s="24"/>
      <c r="F29" s="24"/>
      <c r="G29" s="24"/>
      <c r="H29" s="24"/>
      <c r="I29" s="24"/>
      <c r="J29" s="24"/>
      <c r="K29" s="24"/>
      <c r="L29" s="24"/>
      <c r="M29" s="24"/>
      <c r="N29" s="24"/>
      <c r="O29" s="24"/>
      <c r="P29" s="24"/>
      <c r="Q29" s="24"/>
      <c r="R29" s="24"/>
    </row>
    <row r="30" spans="1:18" x14ac:dyDescent="0.25">
      <c r="B30" s="24"/>
      <c r="C30" s="24"/>
      <c r="D30" s="24"/>
      <c r="E30" s="24"/>
      <c r="F30" s="24"/>
      <c r="G30" s="24"/>
      <c r="H30" s="24"/>
      <c r="I30" s="24"/>
      <c r="J30" s="24"/>
      <c r="K30" s="24"/>
      <c r="L30" s="24"/>
      <c r="M30" s="24"/>
      <c r="N30" s="24"/>
      <c r="O30" s="24"/>
      <c r="P30" s="24"/>
      <c r="Q30" s="24"/>
      <c r="R30" s="24"/>
    </row>
    <row r="31" spans="1:18" x14ac:dyDescent="0.25">
      <c r="B31" s="24"/>
      <c r="C31" s="24"/>
      <c r="D31" s="24"/>
      <c r="E31" s="24"/>
      <c r="F31" s="24"/>
      <c r="G31" s="24"/>
      <c r="H31" s="24"/>
      <c r="I31" s="24"/>
      <c r="J31" s="24"/>
      <c r="K31" s="24"/>
      <c r="L31" s="24"/>
      <c r="M31" s="24"/>
      <c r="N31" s="24"/>
      <c r="O31" s="24"/>
      <c r="P31" s="24"/>
      <c r="Q31" s="24"/>
      <c r="R31" s="24"/>
    </row>
  </sheetData>
  <mergeCells count="12">
    <mergeCell ref="B22:B23"/>
    <mergeCell ref="C22:G23"/>
    <mergeCell ref="H22:L23"/>
    <mergeCell ref="M22:Q23"/>
    <mergeCell ref="R22:R23"/>
    <mergeCell ref="B28:R31"/>
    <mergeCell ref="B8:R11"/>
    <mergeCell ref="B13:B14"/>
    <mergeCell ref="C13:G13"/>
    <mergeCell ref="H13:L13"/>
    <mergeCell ref="M13:Q13"/>
    <mergeCell ref="R13:R14"/>
  </mergeCells>
  <hyperlinks>
    <hyperlink ref="H27:K27" r:id="rId1" display="OBSERVATORIO DE LA VIOLENCIA A LA MUJER Y LOS INTEGRANTES DEL GRUPO FAMILIAR DE LA REGIÓN CALLAO" xr:uid="{95FFFC11-08A8-4062-85A4-FDF699B4401F}"/>
    <hyperlink ref="C27:F27" r:id="rId2" display="OBSERVATORIO DE LA VIOLENCIA A LA MUJER Y LOS INTEGRANTES DEL GRUPO FAMILIAR DE LA REGIÓN CALLAO" xr:uid="{6BAB23DC-BB83-448E-BE92-CD872136FFB4}"/>
  </hyperlinks>
  <pageMargins left="0.70866141732283472" right="0.70866141732283472" top="0.74803149606299213" bottom="0.74803149606299213" header="0.31496062992125984" footer="0.31496062992125984"/>
  <pageSetup paperSize="9" orientation="landscape" r:id="rId3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Hoja2"/>
  <dimension ref="A2:A5"/>
  <sheetViews>
    <sheetView showGridLines="0" workbookViewId="0">
      <selection activeCell="E10" sqref="E10"/>
    </sheetView>
  </sheetViews>
  <sheetFormatPr baseColWidth="10" defaultRowHeight="15" x14ac:dyDescent="0.25"/>
  <sheetData>
    <row r="2" spans="1:1" x14ac:dyDescent="0.25">
      <c r="A2" t="s">
        <v>3</v>
      </c>
    </row>
    <row r="3" spans="1:1" x14ac:dyDescent="0.25">
      <c r="A3" t="s">
        <v>0</v>
      </c>
    </row>
    <row r="4" spans="1:1" x14ac:dyDescent="0.25">
      <c r="A4" t="s">
        <v>1</v>
      </c>
    </row>
    <row r="5" spans="1:1" x14ac:dyDescent="0.25">
      <c r="A5" t="s">
        <v>2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I TRIMESTRE</vt:lpstr>
      <vt:lpstr>II TRIMESTRE</vt:lpstr>
      <vt:lpstr>Auxiliar</vt:lpstr>
      <vt:lpstr>'I TRIMESTRE'!Área_de_impresión</vt:lpstr>
      <vt:lpstr>'II TRIMESTRE'!Área_de_impresión</vt:lpstr>
      <vt:lpstr>Tipo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Planilla Excel</dc:creator>
  <cp:lastModifiedBy>Rafael Ricardo</cp:lastModifiedBy>
  <cp:lastPrinted>2021-08-26T19:05:20Z</cp:lastPrinted>
  <dcterms:created xsi:type="dcterms:W3CDTF">2014-07-12T23:38:11Z</dcterms:created>
  <dcterms:modified xsi:type="dcterms:W3CDTF">2024-09-11T22:13:35Z</dcterms:modified>
</cp:coreProperties>
</file>