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NOVIEMBRE -2023 III TRIMESTRE\DATOS III\5-rpc\2023\"/>
    </mc:Choice>
  </mc:AlternateContent>
  <xr:revisionPtr revIDLastSave="0" documentId="13_ncr:1_{6FEC00B9-9E5C-4B05-9DB2-B97F621F4B4A}" xr6:coauthVersionLast="47" xr6:coauthVersionMax="47" xr10:uidLastSave="{00000000-0000-0000-0000-000000000000}"/>
  <bookViews>
    <workbookView xWindow="0" yWindow="1290" windowWidth="26925" windowHeight="12495" activeTab="2" xr2:uid="{00000000-000D-0000-FFFF-FFFF00000000}"/>
  </bookViews>
  <sheets>
    <sheet name="I TRIMESTRE" sheetId="12" r:id="rId1"/>
    <sheet name="II TRIMESTRE" sheetId="13" r:id="rId2"/>
    <sheet name="III  TRIMESTRE" sheetId="14" r:id="rId3"/>
  </sheets>
  <definedNames>
    <definedName name="_xlnm.Print_Area" localSheetId="0">'I TRIMESTRE'!$B$1:$L$28</definedName>
    <definedName name="_xlnm.Print_Area" localSheetId="1">'II TRIMESTRE'!$B$1:$L$28</definedName>
    <definedName name="_xlnm.Print_Area" localSheetId="2">'III  TRIMESTRE'!$B$1:$L$28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3" i="14" l="1"/>
  <c r="H23" i="14"/>
  <c r="G23" i="14"/>
  <c r="F23" i="14"/>
  <c r="E23" i="14"/>
  <c r="D23" i="14"/>
  <c r="C23" i="14"/>
  <c r="J22" i="14"/>
  <c r="J21" i="14"/>
  <c r="J20" i="14"/>
  <c r="J19" i="14"/>
  <c r="J18" i="14"/>
  <c r="J17" i="14"/>
  <c r="J16" i="14"/>
  <c r="J23" i="14" s="1"/>
  <c r="I23" i="13"/>
  <c r="H23" i="13"/>
  <c r="G23" i="13"/>
  <c r="F23" i="13"/>
  <c r="E23" i="13"/>
  <c r="D23" i="13"/>
  <c r="C23" i="13"/>
  <c r="J22" i="13"/>
  <c r="J21" i="13"/>
  <c r="J20" i="13"/>
  <c r="J19" i="13"/>
  <c r="J18" i="13"/>
  <c r="J17" i="13"/>
  <c r="J16" i="13"/>
  <c r="J21" i="12"/>
  <c r="J19" i="12"/>
  <c r="J17" i="12"/>
  <c r="J22" i="12"/>
  <c r="J20" i="12"/>
  <c r="J18" i="12"/>
  <c r="J16" i="12"/>
  <c r="D23" i="12"/>
  <c r="E23" i="12"/>
  <c r="F23" i="12"/>
  <c r="G23" i="12"/>
  <c r="H23" i="12"/>
  <c r="I23" i="12"/>
  <c r="C23" i="12"/>
  <c r="J23" i="13" l="1"/>
  <c r="J23" i="12"/>
</calcChain>
</file>

<file path=xl/sharedStrings.xml><?xml version="1.0" encoding="utf-8"?>
<sst xmlns="http://schemas.openxmlformats.org/spreadsheetml/2006/main" count="78" uniqueCount="28">
  <si>
    <t>Total</t>
  </si>
  <si>
    <t xml:space="preserve">FUENTE: </t>
  </si>
  <si>
    <t>SIDPOL</t>
  </si>
  <si>
    <t xml:space="preserve">ELABORACIÓN: </t>
  </si>
  <si>
    <t xml:space="preserve">DESCARGADO: </t>
  </si>
  <si>
    <t>OBSERVATORIO DE LA VIOLENCIA A LA MUJER Y LOS INTEGRANTES DEL GRUPO FAMILIAR DE LA REGIÓN CALLAO</t>
  </si>
  <si>
    <t>Policia Nacional de Perú</t>
  </si>
  <si>
    <t xml:space="preserve">Distrito 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</si>
  <si>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</si>
  <si>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</si>
  <si>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</si>
  <si>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</si>
  <si>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</si>
  <si>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</si>
  <si>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</si>
  <si>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TOTALES</t>
  </si>
  <si>
    <t>Sexo</t>
  </si>
  <si>
    <t>Grupo de Edad</t>
  </si>
  <si>
    <t>Femenino</t>
  </si>
  <si>
    <t>Masculino</t>
  </si>
  <si>
    <t>60 años a más</t>
  </si>
  <si>
    <t>0-11 años</t>
  </si>
  <si>
    <t>12-17 años</t>
  </si>
  <si>
    <t>18 - 29 años</t>
  </si>
  <si>
    <t>30 - 59 años</t>
  </si>
  <si>
    <r>
      <rPr>
        <sz val="16"/>
        <color theme="0"/>
        <rFont val="Calibri"/>
        <family val="2"/>
        <scheme val="minor"/>
      </rPr>
      <t>5.2.1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abril a junio - 2023</t>
    </r>
  </si>
  <si>
    <r>
      <rPr>
        <sz val="16"/>
        <color theme="0"/>
        <rFont val="Calibri"/>
        <family val="2"/>
        <scheme val="minor"/>
      </rPr>
      <t>5.1.1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enero a marzo - 2023</t>
    </r>
  </si>
  <si>
    <r>
      <rPr>
        <sz val="16"/>
        <color theme="0"/>
        <rFont val="Calibri"/>
        <family val="2"/>
        <scheme val="minor"/>
      </rPr>
      <t>5.3.1  Provincia Constitucional del Callao:</t>
    </r>
    <r>
      <rPr>
        <b/>
        <sz val="16"/>
        <color theme="0"/>
        <rFont val="Calibri"/>
        <family val="2"/>
        <scheme val="minor"/>
      </rPr>
      <t xml:space="preserve"> Consolidado de víctimas de agresión por tipo de sexo y rango de edades, julio a setiembre - 2023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</si>
</sst>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3" fontId="8" fillId="0" borderId="0" applyFont="0" applyFill="0" applyBorder="0" applyAlignment="0" applyProtection="0"/>
  </cellStyleXfs>
  <cellXfs count="33">
    <xf numFmtId="0" fontId="0" fillId="0" borderId="0" xfId="0"/>
    <xf numFmtId="0" fontId="1" fillId="0" borderId="1" xfId="0" applyFont="1" applyBorder="1" applyAlignment="1">
      <alignment vertical="center"/>
    </xf>
    <xf numFmtId="0" fontId="0" fillId="3" borderId="0" xfId="0" applyFill="1"/>
    <xf numFmtId="0" fontId="4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left" vertical="center"/>
    </xf>
    <xf numFmtId="0" fontId="7" fillId="3" borderId="0" xfId="0" applyFont="1" applyFill="1" applyAlignment="1">
      <alignment horizontal="right" vertical="center"/>
    </xf>
    <xf numFmtId="3" fontId="7" fillId="0" borderId="0" xfId="0" applyNumberFormat="1" applyFont="1" applyAlignment="1">
      <alignment horizontal="right"/>
    </xf>
    <xf numFmtId="0" fontId="10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/>
    </xf>
    <xf numFmtId="0" fontId="7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9" fillId="5" borderId="0" xfId="2" applyNumberFormat="1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0" fillId="0" borderId="1" xfId="0" applyBorder="1"/>
    <xf numFmtId="0" fontId="1" fillId="0" borderId="4" xfId="0" applyFont="1" applyBorder="1" applyAlignment="1">
      <alignment vertical="center"/>
    </xf>
    <xf numFmtId="0" fontId="6" fillId="3" borderId="0" xfId="1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6" fillId="3" borderId="0" xfId="0" applyFont="1" applyFill="1" applyAlignment="1">
      <alignment horizontal="left" vertical="center"/>
    </xf>
    <xf numFmtId="3" fontId="7" fillId="3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horizontal="right" vertical="center"/>
    </xf>
    <xf numFmtId="164" fontId="9" fillId="5" borderId="10" xfId="2" applyNumberFormat="1" applyFont="1" applyFill="1" applyBorder="1" applyAlignment="1">
      <alignment horizontal="center" vertical="center"/>
    </xf>
    <xf numFmtId="164" fontId="9" fillId="5" borderId="11" xfId="2" applyNumberFormat="1" applyFont="1" applyFill="1" applyBorder="1" applyAlignment="1">
      <alignment horizontal="center" vertical="center"/>
    </xf>
    <xf numFmtId="164" fontId="9" fillId="5" borderId="0" xfId="2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F2E7FF7-A93C-46A3-B855-3330530D1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8B9E60A-0E1F-44CB-9F29-D6BE7CD89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0110" y="155534"/>
          <a:ext cx="2155480" cy="931437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A3C26CB7-F21A-4056-B544-F2EB709BD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0430" y="252098"/>
          <a:ext cx="1770451" cy="85448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E5E73A-C07B-4D22-A60C-56D250934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5615254-3FF2-4BE6-90CC-E5CA2877F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5153" y="155534"/>
          <a:ext cx="2159402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748ECBB7-52DD-48FC-82EE-3AB62C192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7"/>
          <a:ext cx="1774373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0F6BA4F-EC41-4CCA-BC37-F58B03001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7</xdr:col>
      <xdr:colOff>434228</xdr:colOff>
      <xdr:row>0</xdr:row>
      <xdr:rowOff>155534</xdr:rowOff>
    </xdr:from>
    <xdr:to>
      <xdr:col>9</xdr:col>
      <xdr:colOff>393355</xdr:colOff>
      <xdr:row>5</xdr:row>
      <xdr:rowOff>78442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93CACBC-C58C-427A-88EF-E296FA7B6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35153" y="155534"/>
          <a:ext cx="2159402" cy="923033"/>
        </a:xfrm>
        <a:prstGeom prst="rect">
          <a:avLst/>
        </a:prstGeom>
      </xdr:spPr>
    </xdr:pic>
    <xdr:clientData/>
  </xdr:twoCellAnchor>
  <xdr:twoCellAnchor editAs="oneCell">
    <xdr:from>
      <xdr:col>4</xdr:col>
      <xdr:colOff>567018</xdr:colOff>
      <xdr:row>1</xdr:row>
      <xdr:rowOff>50392</xdr:rowOff>
    </xdr:from>
    <xdr:to>
      <xdr:col>6</xdr:col>
      <xdr:colOff>141116</xdr:colOff>
      <xdr:row>5</xdr:row>
      <xdr:rowOff>98051</xdr:rowOff>
    </xdr:to>
    <xdr:pic>
      <xdr:nvPicPr>
        <xdr:cNvPr id="4" name="Imagen 3" descr="CONTENIDO. Región Policial Callao ESTRATEGIAS PRODUCTIVIDAD I. DENSIDAD  POBLACIONAL PROBLEMÁTICAS OBJETIVOS V. METAS PLAN CUADRANTES - PDF  Descargar libre">
          <a:extLst>
            <a:ext uri="{FF2B5EF4-FFF2-40B4-BE49-F238E27FC236}">
              <a16:creationId xmlns:a16="http://schemas.microsoft.com/office/drawing/2014/main" id="{FCB950B4-6F02-43FD-95A1-DD8859F3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7068" y="250417"/>
          <a:ext cx="1774373" cy="8477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regioncallao.gob.pe/observatorioGRC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2.xm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www.regioncallao.gob.pe/observatorioGRC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olicia.gob.pe/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6" Type="http://schemas.openxmlformats.org/officeDocument/2006/relationships/drawing" Target="../drawings/drawing3.xml"/><Relationship Id="rId5" Type="http://schemas.openxmlformats.org/officeDocument/2006/relationships/printerSettings" Target="../printerSettings/printerSettings3.bin"/><Relationship Id="rId4" Type="http://schemas.openxmlformats.org/officeDocument/2006/relationships/hyperlink" Target="http://www.regioncallao.gob.pe/observatorioGR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73F9B-7E6C-4BDA-AB32-2C0BD9A5EFE8}">
  <dimension ref="A1:R27"/>
  <sheetViews>
    <sheetView showGridLines="0" zoomScale="85" zoomScaleNormal="85" workbookViewId="0">
      <selection activeCell="B8" sqref="B8:J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26</v>
      </c>
      <c r="C8" s="26"/>
      <c r="D8" s="26"/>
      <c r="E8" s="26"/>
      <c r="F8" s="26"/>
      <c r="G8" s="26"/>
      <c r="H8" s="26"/>
      <c r="I8" s="26"/>
      <c r="J8" s="26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5" t="s">
        <v>7</v>
      </c>
      <c r="C14" s="25" t="s">
        <v>16</v>
      </c>
      <c r="D14" s="25"/>
      <c r="E14" s="28" t="s">
        <v>17</v>
      </c>
      <c r="F14" s="29"/>
      <c r="G14" s="29"/>
      <c r="H14" s="29"/>
      <c r="I14" s="30"/>
      <c r="J14" s="31" t="s">
        <v>0</v>
      </c>
    </row>
    <row r="15" spans="2:18" ht="16.5" thickBot="1" x14ac:dyDescent="0.3">
      <c r="B15" s="25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2"/>
    </row>
    <row r="16" spans="2:18" x14ac:dyDescent="0.25">
      <c r="B16" s="5" t="s">
        <v>8</v>
      </c>
      <c r="C16" s="7">
        <v>897</v>
      </c>
      <c r="D16" s="7">
        <v>217</v>
      </c>
      <c r="E16" s="7">
        <v>58</v>
      </c>
      <c r="F16" s="6">
        <v>97</v>
      </c>
      <c r="G16" s="7">
        <v>331</v>
      </c>
      <c r="H16" s="6">
        <v>558</v>
      </c>
      <c r="I16" s="7">
        <v>70</v>
      </c>
      <c r="J16" s="20">
        <f t="shared" ref="J16:J22" si="0">C16+D16</f>
        <v>1114</v>
      </c>
    </row>
    <row r="17" spans="2:12" x14ac:dyDescent="0.25">
      <c r="B17" s="8" t="s">
        <v>9</v>
      </c>
      <c r="C17" s="10">
        <v>121</v>
      </c>
      <c r="D17" s="10">
        <v>54</v>
      </c>
      <c r="E17" s="10">
        <v>11</v>
      </c>
      <c r="F17" s="9">
        <v>9</v>
      </c>
      <c r="G17" s="10">
        <v>31</v>
      </c>
      <c r="H17" s="9">
        <v>102</v>
      </c>
      <c r="I17" s="10">
        <v>22</v>
      </c>
      <c r="J17" s="21">
        <f t="shared" si="0"/>
        <v>175</v>
      </c>
    </row>
    <row r="18" spans="2:12" x14ac:dyDescent="0.25">
      <c r="B18" s="5" t="s">
        <v>10</v>
      </c>
      <c r="C18" s="11">
        <v>68</v>
      </c>
      <c r="D18" s="11">
        <v>14</v>
      </c>
      <c r="E18" s="11">
        <v>0</v>
      </c>
      <c r="F18" s="6">
        <v>10</v>
      </c>
      <c r="G18" s="11">
        <v>33</v>
      </c>
      <c r="H18" s="6">
        <v>27</v>
      </c>
      <c r="I18" s="11">
        <v>12</v>
      </c>
      <c r="J18" s="20">
        <f t="shared" si="0"/>
        <v>82</v>
      </c>
    </row>
    <row r="19" spans="2:12" x14ac:dyDescent="0.25">
      <c r="B19" s="8" t="s">
        <v>11</v>
      </c>
      <c r="C19" s="10">
        <v>41</v>
      </c>
      <c r="D19" s="10">
        <v>0</v>
      </c>
      <c r="E19" s="10">
        <v>0</v>
      </c>
      <c r="F19" s="9">
        <v>0</v>
      </c>
      <c r="G19" s="10">
        <v>0</v>
      </c>
      <c r="H19" s="9">
        <v>41</v>
      </c>
      <c r="I19" s="10">
        <v>0</v>
      </c>
      <c r="J19" s="21">
        <f t="shared" si="0"/>
        <v>41</v>
      </c>
    </row>
    <row r="20" spans="2:12" x14ac:dyDescent="0.25">
      <c r="B20" s="5" t="s">
        <v>12</v>
      </c>
      <c r="C20" s="7">
        <v>12</v>
      </c>
      <c r="D20" s="7">
        <v>6</v>
      </c>
      <c r="E20" s="7">
        <v>0</v>
      </c>
      <c r="F20" s="6">
        <v>0</v>
      </c>
      <c r="G20" s="7">
        <v>0</v>
      </c>
      <c r="H20" s="6">
        <v>16</v>
      </c>
      <c r="I20" s="7">
        <v>2</v>
      </c>
      <c r="J20" s="20">
        <f t="shared" si="0"/>
        <v>18</v>
      </c>
    </row>
    <row r="21" spans="2:12" x14ac:dyDescent="0.25">
      <c r="B21" s="8" t="s">
        <v>13</v>
      </c>
      <c r="C21" s="10">
        <v>760</v>
      </c>
      <c r="D21" s="10">
        <v>234</v>
      </c>
      <c r="E21" s="10">
        <v>30</v>
      </c>
      <c r="F21" s="9">
        <v>92</v>
      </c>
      <c r="G21" s="10">
        <v>452</v>
      </c>
      <c r="H21" s="9">
        <v>386</v>
      </c>
      <c r="I21" s="10">
        <v>34</v>
      </c>
      <c r="J21" s="21">
        <f t="shared" si="0"/>
        <v>994</v>
      </c>
    </row>
    <row r="22" spans="2:12" ht="15" customHeight="1" x14ac:dyDescent="0.25">
      <c r="B22" s="5" t="s">
        <v>14</v>
      </c>
      <c r="C22" s="7">
        <v>58</v>
      </c>
      <c r="D22" s="7">
        <v>2</v>
      </c>
      <c r="E22" s="7">
        <v>5</v>
      </c>
      <c r="F22" s="6">
        <v>7</v>
      </c>
      <c r="G22" s="7">
        <v>23</v>
      </c>
      <c r="H22" s="6">
        <v>21</v>
      </c>
      <c r="I22" s="7">
        <v>4</v>
      </c>
      <c r="J22" s="20">
        <f t="shared" si="0"/>
        <v>60</v>
      </c>
    </row>
    <row r="23" spans="2:12" ht="15.75" customHeight="1" x14ac:dyDescent="0.25">
      <c r="B23" s="12" t="s">
        <v>15</v>
      </c>
      <c r="C23" s="22">
        <f>SUM(C16:C22)</f>
        <v>1957</v>
      </c>
      <c r="D23" s="23">
        <f t="shared" ref="D23:I23" si="1">SUM(D16:D22)</f>
        <v>527</v>
      </c>
      <c r="E23" s="22">
        <f t="shared" si="1"/>
        <v>104</v>
      </c>
      <c r="F23" s="24">
        <f t="shared" si="1"/>
        <v>215</v>
      </c>
      <c r="G23" s="24">
        <f t="shared" si="1"/>
        <v>870</v>
      </c>
      <c r="H23" s="24">
        <f t="shared" si="1"/>
        <v>1151</v>
      </c>
      <c r="I23" s="23">
        <f t="shared" si="1"/>
        <v>144</v>
      </c>
      <c r="J23" s="13">
        <f>SUM(J16:J22)</f>
        <v>2484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14:B15"/>
    <mergeCell ref="C14:D14"/>
    <mergeCell ref="B8:J11"/>
    <mergeCell ref="E14:I14"/>
    <mergeCell ref="J14:J15"/>
  </mergeCells>
  <hyperlinks>
    <hyperlink ref="H27:L27" r:id="rId1" display="OBSERVATORIO DE LA VIOLENCIA A LA MUJER Y LOS INTEGRANTES DEL GRUPO FAMILIAR DE LA REGIÓN CALLAO" xr:uid="{2AEAE64F-DFDF-49FD-9EF0-524F20C088D3}"/>
    <hyperlink ref="H26:L26" r:id="rId2" display="PNP" xr:uid="{0DAE2519-1FF6-4E70-AA64-B09367E42334}"/>
    <hyperlink ref="C26" r:id="rId3" display="PNP" xr:uid="{2035C232-BC27-415B-BF23-C732AB86B7C0}"/>
    <hyperlink ref="C27" r:id="rId4" xr:uid="{268438BE-B103-44F1-BCDA-E66E74587E06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ECC21-5B44-4EEB-A618-E3D09F5639B3}">
  <dimension ref="A1:R27"/>
  <sheetViews>
    <sheetView showGridLines="0" zoomScale="85" zoomScaleNormal="85" workbookViewId="0">
      <selection activeCell="R29" sqref="R29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25</v>
      </c>
      <c r="C8" s="26"/>
      <c r="D8" s="26"/>
      <c r="E8" s="26"/>
      <c r="F8" s="26"/>
      <c r="G8" s="26"/>
      <c r="H8" s="26"/>
      <c r="I8" s="26"/>
      <c r="J8" s="26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5" t="s">
        <v>7</v>
      </c>
      <c r="C14" s="25" t="s">
        <v>16</v>
      </c>
      <c r="D14" s="25"/>
      <c r="E14" s="28" t="s">
        <v>17</v>
      </c>
      <c r="F14" s="29"/>
      <c r="G14" s="29"/>
      <c r="H14" s="29"/>
      <c r="I14" s="30"/>
      <c r="J14" s="31" t="s">
        <v>0</v>
      </c>
    </row>
    <row r="15" spans="2:18" ht="16.5" thickBot="1" x14ac:dyDescent="0.3">
      <c r="B15" s="25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2"/>
    </row>
    <row r="16" spans="2:18" x14ac:dyDescent="0.25">
      <c r="B16" s="5" t="s">
        <v>8</v>
      </c>
      <c r="C16" s="7">
        <v>966</v>
      </c>
      <c r="D16" s="7">
        <v>210</v>
      </c>
      <c r="E16" s="7">
        <v>62</v>
      </c>
      <c r="F16" s="6">
        <v>81</v>
      </c>
      <c r="G16" s="7">
        <v>430</v>
      </c>
      <c r="H16" s="6">
        <v>521</v>
      </c>
      <c r="I16" s="7">
        <v>82</v>
      </c>
      <c r="J16" s="20">
        <f t="shared" ref="J16:J22" si="0">C16+D16</f>
        <v>1176</v>
      </c>
    </row>
    <row r="17" spans="2:12" x14ac:dyDescent="0.25">
      <c r="B17" s="8" t="s">
        <v>9</v>
      </c>
      <c r="C17" s="10">
        <v>292</v>
      </c>
      <c r="D17" s="10">
        <v>110</v>
      </c>
      <c r="E17" s="10">
        <v>34</v>
      </c>
      <c r="F17" s="9">
        <v>23</v>
      </c>
      <c r="G17" s="10">
        <v>72</v>
      </c>
      <c r="H17" s="9">
        <v>224</v>
      </c>
      <c r="I17" s="10">
        <v>49</v>
      </c>
      <c r="J17" s="21">
        <f t="shared" si="0"/>
        <v>402</v>
      </c>
    </row>
    <row r="18" spans="2:12" x14ac:dyDescent="0.25">
      <c r="B18" s="5" t="s">
        <v>10</v>
      </c>
      <c r="C18" s="11">
        <v>55</v>
      </c>
      <c r="D18" s="11">
        <v>16</v>
      </c>
      <c r="E18" s="11">
        <v>0</v>
      </c>
      <c r="F18" s="6">
        <v>7</v>
      </c>
      <c r="G18" s="11">
        <v>40</v>
      </c>
      <c r="H18" s="6">
        <v>16</v>
      </c>
      <c r="I18" s="11">
        <v>8</v>
      </c>
      <c r="J18" s="20">
        <f t="shared" si="0"/>
        <v>71</v>
      </c>
    </row>
    <row r="19" spans="2:12" x14ac:dyDescent="0.25">
      <c r="B19" s="8" t="s">
        <v>11</v>
      </c>
      <c r="C19" s="10">
        <v>50</v>
      </c>
      <c r="D19" s="10">
        <v>0</v>
      </c>
      <c r="E19" s="10">
        <v>0</v>
      </c>
      <c r="F19" s="9">
        <v>0</v>
      </c>
      <c r="G19" s="10">
        <v>22</v>
      </c>
      <c r="H19" s="9">
        <v>28</v>
      </c>
      <c r="I19" s="10">
        <v>0</v>
      </c>
      <c r="J19" s="21">
        <f t="shared" si="0"/>
        <v>50</v>
      </c>
    </row>
    <row r="20" spans="2:12" x14ac:dyDescent="0.25">
      <c r="B20" s="5" t="s">
        <v>12</v>
      </c>
      <c r="C20" s="7">
        <v>4</v>
      </c>
      <c r="D20" s="7">
        <v>5</v>
      </c>
      <c r="E20" s="7">
        <v>0</v>
      </c>
      <c r="F20" s="6">
        <v>0</v>
      </c>
      <c r="G20" s="7">
        <v>0</v>
      </c>
      <c r="H20" s="6">
        <v>9</v>
      </c>
      <c r="I20" s="7">
        <v>0</v>
      </c>
      <c r="J20" s="20">
        <f t="shared" si="0"/>
        <v>9</v>
      </c>
    </row>
    <row r="21" spans="2:12" x14ac:dyDescent="0.25">
      <c r="B21" s="8" t="s">
        <v>13</v>
      </c>
      <c r="C21" s="10">
        <v>639</v>
      </c>
      <c r="D21" s="10">
        <v>196</v>
      </c>
      <c r="E21" s="10">
        <v>35</v>
      </c>
      <c r="F21" s="9">
        <v>68</v>
      </c>
      <c r="G21" s="10">
        <v>327</v>
      </c>
      <c r="H21" s="9">
        <v>376</v>
      </c>
      <c r="I21" s="10">
        <v>29</v>
      </c>
      <c r="J21" s="21">
        <f t="shared" si="0"/>
        <v>835</v>
      </c>
    </row>
    <row r="22" spans="2:12" ht="15" customHeight="1" x14ac:dyDescent="0.25">
      <c r="B22" s="5" t="s">
        <v>14</v>
      </c>
      <c r="C22" s="7">
        <v>71</v>
      </c>
      <c r="D22" s="7">
        <v>6</v>
      </c>
      <c r="E22" s="7">
        <v>9</v>
      </c>
      <c r="F22" s="6">
        <v>11</v>
      </c>
      <c r="G22" s="7">
        <v>25</v>
      </c>
      <c r="H22" s="6">
        <v>31</v>
      </c>
      <c r="I22" s="7">
        <v>1</v>
      </c>
      <c r="J22" s="20">
        <f t="shared" si="0"/>
        <v>77</v>
      </c>
    </row>
    <row r="23" spans="2:12" ht="15.75" customHeight="1" x14ac:dyDescent="0.25">
      <c r="B23" s="12" t="s">
        <v>15</v>
      </c>
      <c r="C23" s="22">
        <f>SUM(C16:C22)</f>
        <v>2077</v>
      </c>
      <c r="D23" s="23">
        <f t="shared" ref="D23:I23" si="1">SUM(D16:D22)</f>
        <v>543</v>
      </c>
      <c r="E23" s="22">
        <f t="shared" si="1"/>
        <v>140</v>
      </c>
      <c r="F23" s="24">
        <f t="shared" si="1"/>
        <v>190</v>
      </c>
      <c r="G23" s="24">
        <f t="shared" si="1"/>
        <v>916</v>
      </c>
      <c r="H23" s="24">
        <f t="shared" si="1"/>
        <v>1205</v>
      </c>
      <c r="I23" s="23">
        <f t="shared" si="1"/>
        <v>169</v>
      </c>
      <c r="J23" s="13">
        <f>SUM(J16:J22)</f>
        <v>2620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334DD1BF-5750-469C-AA6C-91D0FC939A5F}"/>
    <hyperlink ref="H26:L26" r:id="rId2" display="PNP" xr:uid="{4B06EC57-40BA-48AF-9887-07D398DBEE26}"/>
    <hyperlink ref="C26" r:id="rId3" display="PNP" xr:uid="{CA9D2643-4D60-47E4-A297-19098AD0543F}"/>
    <hyperlink ref="C27" r:id="rId4" xr:uid="{9284D50E-88BD-45F5-B373-134275668940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E9E821-AED9-4F25-8478-158E0768640E}">
  <dimension ref="A1:R27"/>
  <sheetViews>
    <sheetView showGridLines="0" tabSelected="1" zoomScale="85" zoomScaleNormal="85" workbookViewId="0">
      <selection activeCell="B8" sqref="B8:J11"/>
    </sheetView>
  </sheetViews>
  <sheetFormatPr baseColWidth="10" defaultRowHeight="15" x14ac:dyDescent="0.25"/>
  <cols>
    <col min="1" max="1" width="11.42578125" style="2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28515625" customWidth="1"/>
    <col min="7" max="7" width="14.85546875" customWidth="1"/>
    <col min="8" max="8" width="16.140625" customWidth="1"/>
    <col min="9" max="9" width="16.85546875" customWidth="1"/>
    <col min="10" max="10" width="11.710937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6"/>
      <c r="Q3" s="1"/>
      <c r="R3" s="1"/>
    </row>
    <row r="4" spans="2:18" ht="15.75" x14ac:dyDescent="0.25">
      <c r="B4" s="1"/>
      <c r="C4" s="1"/>
      <c r="D4" s="1"/>
      <c r="E4" s="1"/>
      <c r="F4" s="1"/>
      <c r="G4" s="18"/>
      <c r="I4" s="1"/>
      <c r="J4" s="1"/>
      <c r="K4" s="1"/>
      <c r="L4" s="1"/>
      <c r="M4" s="1"/>
      <c r="N4" s="18"/>
      <c r="O4" s="18"/>
      <c r="P4" s="18"/>
      <c r="Q4" s="15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6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6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6" t="s">
        <v>27</v>
      </c>
      <c r="C8" s="26"/>
      <c r="D8" s="26"/>
      <c r="E8" s="26"/>
      <c r="F8" s="26"/>
      <c r="G8" s="26"/>
      <c r="H8" s="26"/>
      <c r="I8" s="26"/>
      <c r="J8" s="26"/>
      <c r="K8" s="1"/>
      <c r="L8" s="1"/>
      <c r="M8" s="1"/>
      <c r="N8" s="1"/>
      <c r="O8" s="1"/>
      <c r="P8" s="1"/>
      <c r="Q8" s="1"/>
      <c r="R8" s="1"/>
    </row>
    <row r="9" spans="2:18" ht="20.25" customHeight="1" x14ac:dyDescent="0.25">
      <c r="B9" s="27"/>
      <c r="C9" s="27"/>
      <c r="D9" s="27"/>
      <c r="E9" s="27"/>
      <c r="F9" s="27"/>
      <c r="G9" s="27"/>
      <c r="H9" s="27"/>
      <c r="I9" s="27"/>
      <c r="J9" s="27"/>
      <c r="K9" s="1"/>
      <c r="L9" s="1"/>
      <c r="M9" s="1"/>
      <c r="N9" s="1"/>
      <c r="O9" s="1"/>
      <c r="P9" s="16"/>
      <c r="Q9" s="1"/>
      <c r="R9" s="1"/>
    </row>
    <row r="10" spans="2:18" ht="24" customHeight="1" x14ac:dyDescent="0.25">
      <c r="B10" s="27"/>
      <c r="C10" s="27"/>
      <c r="D10" s="27"/>
      <c r="E10" s="27"/>
      <c r="F10" s="27"/>
      <c r="G10" s="27"/>
      <c r="H10" s="27"/>
      <c r="I10" s="27"/>
      <c r="J10" s="27"/>
      <c r="K10" s="1"/>
      <c r="L10" s="1"/>
      <c r="M10" s="1"/>
      <c r="N10" s="18"/>
      <c r="O10" s="18"/>
      <c r="P10" s="18"/>
      <c r="Q10" s="15"/>
      <c r="R10" s="1"/>
    </row>
    <row r="11" spans="2:18" ht="19.5" customHeight="1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1"/>
      <c r="L11" s="1"/>
      <c r="M11" s="1"/>
      <c r="N11" s="1"/>
      <c r="O11" s="1"/>
      <c r="P11" s="16"/>
      <c r="Q11" s="1"/>
      <c r="R11" s="1"/>
    </row>
    <row r="12" spans="2:18" ht="15.75" x14ac:dyDescent="0.25">
      <c r="K12" s="1"/>
      <c r="L12" s="1"/>
      <c r="M12" s="1"/>
      <c r="N12" s="1"/>
      <c r="O12" s="1"/>
      <c r="P12" s="16"/>
      <c r="Q12" s="1"/>
      <c r="R12" s="1"/>
    </row>
    <row r="13" spans="2:18" ht="16.5" thickBot="1" x14ac:dyDescent="0.3">
      <c r="K13" s="1"/>
      <c r="L13" s="1"/>
      <c r="M13" s="1"/>
      <c r="N13" s="1"/>
      <c r="O13" s="1"/>
      <c r="P13" s="1"/>
      <c r="Q13" s="1"/>
      <c r="R13" s="1"/>
    </row>
    <row r="14" spans="2:18" ht="41.25" customHeight="1" thickBot="1" x14ac:dyDescent="0.3">
      <c r="B14" s="25" t="s">
        <v>7</v>
      </c>
      <c r="C14" s="25" t="s">
        <v>16</v>
      </c>
      <c r="D14" s="25"/>
      <c r="E14" s="28" t="s">
        <v>17</v>
      </c>
      <c r="F14" s="29"/>
      <c r="G14" s="29"/>
      <c r="H14" s="29"/>
      <c r="I14" s="30"/>
      <c r="J14" s="31" t="s">
        <v>0</v>
      </c>
    </row>
    <row r="15" spans="2:18" ht="16.5" thickBot="1" x14ac:dyDescent="0.3">
      <c r="B15" s="25"/>
      <c r="C15" s="4" t="s">
        <v>18</v>
      </c>
      <c r="D15" s="4" t="s">
        <v>19</v>
      </c>
      <c r="E15" s="3" t="s">
        <v>21</v>
      </c>
      <c r="F15" s="3" t="s">
        <v>22</v>
      </c>
      <c r="G15" s="3" t="s">
        <v>23</v>
      </c>
      <c r="H15" s="3" t="s">
        <v>24</v>
      </c>
      <c r="I15" s="3" t="s">
        <v>20</v>
      </c>
      <c r="J15" s="32"/>
    </row>
    <row r="16" spans="2:18" x14ac:dyDescent="0.25">
      <c r="B16" s="5" t="s">
        <v>8</v>
      </c>
      <c r="C16" s="7">
        <v>847</v>
      </c>
      <c r="D16" s="7">
        <v>214</v>
      </c>
      <c r="E16" s="7">
        <v>67</v>
      </c>
      <c r="F16" s="6">
        <v>45</v>
      </c>
      <c r="G16" s="7">
        <v>436</v>
      </c>
      <c r="H16" s="6">
        <v>453</v>
      </c>
      <c r="I16" s="7">
        <v>60</v>
      </c>
      <c r="J16" s="20">
        <f t="shared" ref="J16:J22" si="0">C16+D16</f>
        <v>1061</v>
      </c>
    </row>
    <row r="17" spans="2:12" x14ac:dyDescent="0.25">
      <c r="B17" s="8" t="s">
        <v>9</v>
      </c>
      <c r="C17" s="10">
        <v>501</v>
      </c>
      <c r="D17" s="10">
        <v>177</v>
      </c>
      <c r="E17" s="10">
        <v>45</v>
      </c>
      <c r="F17" s="9">
        <v>33</v>
      </c>
      <c r="G17" s="10">
        <v>133</v>
      </c>
      <c r="H17" s="9">
        <v>363</v>
      </c>
      <c r="I17" s="10">
        <v>104</v>
      </c>
      <c r="J17" s="21">
        <f t="shared" si="0"/>
        <v>678</v>
      </c>
    </row>
    <row r="18" spans="2:12" x14ac:dyDescent="0.25">
      <c r="B18" s="5" t="s">
        <v>10</v>
      </c>
      <c r="C18" s="11">
        <v>82</v>
      </c>
      <c r="D18" s="11">
        <v>23</v>
      </c>
      <c r="E18" s="11">
        <v>0</v>
      </c>
      <c r="F18" s="6">
        <v>12</v>
      </c>
      <c r="G18" s="11">
        <v>56</v>
      </c>
      <c r="H18" s="6">
        <v>25</v>
      </c>
      <c r="I18" s="11">
        <v>12</v>
      </c>
      <c r="J18" s="20">
        <f t="shared" si="0"/>
        <v>105</v>
      </c>
    </row>
    <row r="19" spans="2:12" x14ac:dyDescent="0.25">
      <c r="B19" s="8" t="s">
        <v>11</v>
      </c>
      <c r="C19" s="10">
        <v>55</v>
      </c>
      <c r="D19" s="10">
        <v>0</v>
      </c>
      <c r="E19" s="10">
        <v>0</v>
      </c>
      <c r="F19" s="9">
        <v>0</v>
      </c>
      <c r="G19" s="10">
        <v>55</v>
      </c>
      <c r="H19" s="9">
        <v>0</v>
      </c>
      <c r="I19" s="10">
        <v>0</v>
      </c>
      <c r="J19" s="21">
        <f t="shared" si="0"/>
        <v>55</v>
      </c>
    </row>
    <row r="20" spans="2:12" x14ac:dyDescent="0.25">
      <c r="B20" s="5" t="s">
        <v>12</v>
      </c>
      <c r="C20" s="7">
        <v>4</v>
      </c>
      <c r="D20" s="7">
        <v>1</v>
      </c>
      <c r="E20" s="7">
        <v>0</v>
      </c>
      <c r="F20" s="6">
        <v>1</v>
      </c>
      <c r="G20" s="7">
        <v>0</v>
      </c>
      <c r="H20" s="6">
        <v>4</v>
      </c>
      <c r="I20" s="7">
        <v>0</v>
      </c>
      <c r="J20" s="20">
        <f t="shared" si="0"/>
        <v>5</v>
      </c>
    </row>
    <row r="21" spans="2:12" x14ac:dyDescent="0.25">
      <c r="B21" s="8" t="s">
        <v>13</v>
      </c>
      <c r="C21" s="10">
        <v>531</v>
      </c>
      <c r="D21" s="10">
        <v>157</v>
      </c>
      <c r="E21" s="10">
        <v>41</v>
      </c>
      <c r="F21" s="9">
        <v>46</v>
      </c>
      <c r="G21" s="10">
        <v>237</v>
      </c>
      <c r="H21" s="9">
        <v>329</v>
      </c>
      <c r="I21" s="10">
        <v>35</v>
      </c>
      <c r="J21" s="21">
        <f t="shared" si="0"/>
        <v>688</v>
      </c>
    </row>
    <row r="22" spans="2:12" ht="15" customHeight="1" x14ac:dyDescent="0.25">
      <c r="B22" s="5" t="s">
        <v>14</v>
      </c>
      <c r="C22" s="7">
        <v>75</v>
      </c>
      <c r="D22" s="7">
        <v>8</v>
      </c>
      <c r="E22" s="7">
        <v>8</v>
      </c>
      <c r="F22" s="6">
        <v>9</v>
      </c>
      <c r="G22" s="7">
        <v>23</v>
      </c>
      <c r="H22" s="6">
        <v>38</v>
      </c>
      <c r="I22" s="7">
        <v>5</v>
      </c>
      <c r="J22" s="20">
        <f t="shared" si="0"/>
        <v>83</v>
      </c>
    </row>
    <row r="23" spans="2:12" ht="15.75" customHeight="1" x14ac:dyDescent="0.25">
      <c r="B23" s="12" t="s">
        <v>15</v>
      </c>
      <c r="C23" s="22">
        <f>SUM(C16:C22)</f>
        <v>2095</v>
      </c>
      <c r="D23" s="23">
        <f t="shared" ref="D23:I23" si="1">SUM(D16:D22)</f>
        <v>580</v>
      </c>
      <c r="E23" s="22">
        <f t="shared" si="1"/>
        <v>161</v>
      </c>
      <c r="F23" s="24">
        <f t="shared" si="1"/>
        <v>146</v>
      </c>
      <c r="G23" s="24">
        <f t="shared" si="1"/>
        <v>940</v>
      </c>
      <c r="H23" s="24">
        <f t="shared" si="1"/>
        <v>1212</v>
      </c>
      <c r="I23" s="23">
        <f t="shared" si="1"/>
        <v>216</v>
      </c>
      <c r="J23" s="13">
        <f>SUM(J16:J22)</f>
        <v>2675</v>
      </c>
    </row>
    <row r="24" spans="2:12" ht="15.75" customHeight="1" x14ac:dyDescent="0.25"/>
    <row r="25" spans="2:12" x14ac:dyDescent="0.25">
      <c r="B25" s="19" t="s">
        <v>1</v>
      </c>
      <c r="C25" s="14" t="s">
        <v>2</v>
      </c>
      <c r="D25" s="19"/>
      <c r="E25" s="19"/>
      <c r="F25" s="19"/>
      <c r="G25" s="19"/>
      <c r="H25" s="14"/>
      <c r="I25" s="14"/>
      <c r="J25" s="14"/>
      <c r="K25" s="14"/>
      <c r="L25" s="14"/>
    </row>
    <row r="26" spans="2:12" x14ac:dyDescent="0.25">
      <c r="B26" s="19" t="s">
        <v>3</v>
      </c>
      <c r="C26" s="17" t="s">
        <v>6</v>
      </c>
      <c r="D26" s="19"/>
      <c r="E26" s="19"/>
      <c r="F26" s="19"/>
      <c r="G26" s="19"/>
      <c r="H26" s="17"/>
      <c r="I26" s="17"/>
      <c r="J26" s="17"/>
      <c r="K26" s="17"/>
      <c r="L26" s="17"/>
    </row>
    <row r="27" spans="2:12" x14ac:dyDescent="0.25">
      <c r="B27" s="19" t="s">
        <v>4</v>
      </c>
      <c r="C27" s="17" t="s">
        <v>5</v>
      </c>
      <c r="D27" s="19"/>
      <c r="E27" s="19"/>
      <c r="F27" s="19"/>
      <c r="G27" s="19"/>
      <c r="H27" s="17"/>
      <c r="I27" s="17"/>
      <c r="J27" s="17"/>
      <c r="K27" s="17"/>
      <c r="L27" s="17"/>
    </row>
  </sheetData>
  <mergeCells count="5">
    <mergeCell ref="B8:J11"/>
    <mergeCell ref="B14:B15"/>
    <mergeCell ref="C14:D14"/>
    <mergeCell ref="E14:I14"/>
    <mergeCell ref="J14:J15"/>
  </mergeCells>
  <hyperlinks>
    <hyperlink ref="H27:L27" r:id="rId1" display="OBSERVATORIO DE LA VIOLENCIA A LA MUJER Y LOS INTEGRANTES DEL GRUPO FAMILIAR DE LA REGIÓN CALLAO" xr:uid="{785E6A68-F14D-4FD0-88A4-569C17658BFC}"/>
    <hyperlink ref="H26:L26" r:id="rId2" display="PNP" xr:uid="{55284D94-EDA4-424B-A85B-A9EFC3F79225}"/>
    <hyperlink ref="C26" r:id="rId3" display="PNP" xr:uid="{7BA75C66-E7C5-49FD-87DB-C48A83F01178}"/>
    <hyperlink ref="C27" r:id="rId4" xr:uid="{3A88E1DF-5872-4EA2-84EA-6F7F18A6EF01}"/>
  </hyperlinks>
  <pageMargins left="0.70866141732283472" right="0.70866141732283472" top="0.74803149606299213" bottom="0.74803149606299213" header="0.31496062992125984" footer="0.31496062992125984"/>
  <pageSetup paperSize="9" orientation="landscape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III  TRIMESTRE</vt:lpstr>
      <vt:lpstr>'I TRIMESTRE'!Área_de_impresión</vt:lpstr>
      <vt:lpstr>'II TRIMESTRE'!Área_de_impresión</vt:lpstr>
      <vt:lpstr>'III  TRIMESTRE'!Área_de_impresión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gsad35cd</dc:creator>
  <cp:lastModifiedBy>Rafael Ricardo</cp:lastModifiedBy>
  <cp:lastPrinted>2021-09-01T17:20:18Z</cp:lastPrinted>
  <dcterms:created xsi:type="dcterms:W3CDTF">2021-06-08T16:43:17Z</dcterms:created>
  <dcterms:modified xsi:type="dcterms:W3CDTF">2023-11-10T01:54:04Z</dcterms:modified>
</cp:coreProperties>
</file>