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1-dgdpajc\"/>
    </mc:Choice>
  </mc:AlternateContent>
  <xr:revisionPtr revIDLastSave="0" documentId="13_ncr:1_{CBC176E3-3615-4397-AE5C-B0AE752D128F}" xr6:coauthVersionLast="47" xr6:coauthVersionMax="47" xr10:uidLastSave="{00000000-0000-0000-0000-000000000000}"/>
  <bookViews>
    <workbookView xWindow="3810" yWindow="3810" windowWidth="21600" windowHeight="11295" tabRatio="685" activeTab="1" xr2:uid="{00000000-000D-0000-FFFF-FFFF00000000}"/>
  </bookViews>
  <sheets>
    <sheet name="I TRIMESTRE" sheetId="24" r:id="rId1"/>
    <sheet name="II TRIMESTRE" sheetId="25" r:id="rId2"/>
    <sheet name="Auxiliar" sheetId="12" state="hidden" r:id="rId3"/>
  </sheets>
  <externalReferences>
    <externalReference r:id="rId4"/>
    <externalReference r:id="rId5"/>
  </externalReferences>
  <definedNames>
    <definedName name="_xlnm.Print_Area" localSheetId="0">'I TRIMESTRE'!$B$1:$K$28</definedName>
    <definedName name="_xlnm.Print_Area" localSheetId="1">'II TRIMESTRE'!$B$1:$K$28</definedName>
    <definedName name="Codigos" localSheetId="1">#REF!</definedName>
    <definedName name="Codigos">#REF!</definedName>
    <definedName name="Comprobantes">'[1]Tabla de Comprobantes'!$A$3:$A$65</definedName>
    <definedName name="lstAños">OFFSET('[2]Entrada de datos financieros'!$B$5:$I$5,0,1,1,COUNTA('[2]Entrada de datos financieros'!$B$5:$I$5)-1)</definedName>
    <definedName name="PC">'[1]Tabla de Comprobantes'!$E$3:$E$14</definedName>
    <definedName name="Tipo">Auxiliar!$A$3:$A$5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5" l="1"/>
  <c r="G23" i="25"/>
  <c r="F23" i="25"/>
  <c r="E23" i="25"/>
  <c r="D23" i="25"/>
  <c r="C23" i="25"/>
  <c r="I21" i="25"/>
  <c r="I20" i="25"/>
  <c r="I19" i="25"/>
  <c r="I18" i="25"/>
  <c r="I17" i="25"/>
  <c r="I16" i="25"/>
  <c r="I21" i="24"/>
  <c r="I20" i="24"/>
  <c r="I19" i="24"/>
  <c r="I18" i="24"/>
  <c r="I17" i="24"/>
  <c r="I16" i="24"/>
  <c r="I23" i="25" l="1"/>
  <c r="I23" i="24"/>
</calcChain>
</file>

<file path=xl/sharedStrings.xml><?xml version="1.0" encoding="utf-8"?>
<sst xmlns="http://schemas.openxmlformats.org/spreadsheetml/2006/main" count="56" uniqueCount="31">
  <si>
    <t>Compra</t>
  </si>
  <si>
    <t>Venta</t>
  </si>
  <si>
    <t>Existencia</t>
  </si>
  <si>
    <t>TIPO</t>
  </si>
  <si>
    <t>OBSERVATORIO DE LA VIOLENCIA A LA MUJER Y LOS INTEGRANTES DEL GRUPO FAMILIAR DE LA REGIÓN CALLAO</t>
  </si>
  <si>
    <t xml:space="preserve">Fuente: </t>
  </si>
  <si>
    <t xml:space="preserve">Elaboración: </t>
  </si>
  <si>
    <t xml:space="preserve">Descargado: </t>
  </si>
  <si>
    <t>DIRECCIÓN DISTRITAL DE DEFENSA PÚBLICA Y ACCESO A LA JUSTICIA DEL CALLAO</t>
  </si>
  <si>
    <t>Callao</t>
  </si>
  <si>
    <t>Bellavista</t>
  </si>
  <si>
    <t>Carmen de la Legua Reynoso</t>
  </si>
  <si>
    <t>La Perla</t>
  </si>
  <si>
    <t>La Punta</t>
  </si>
  <si>
    <t>Ventanilla</t>
  </si>
  <si>
    <t>Mi Perú</t>
  </si>
  <si>
    <t>Total</t>
  </si>
  <si>
    <t xml:space="preserve">Distrito </t>
  </si>
  <si>
    <t>Sexo</t>
  </si>
  <si>
    <t>Grupo de Edad</t>
  </si>
  <si>
    <t>Femenino</t>
  </si>
  <si>
    <t>Masculino</t>
  </si>
  <si>
    <t>60 años a más</t>
  </si>
  <si>
    <t>TOTALES</t>
  </si>
  <si>
    <t>0-14 años</t>
  </si>
  <si>
    <t>15 - 17 años</t>
  </si>
  <si>
    <t>18 - 59 años</t>
  </si>
  <si>
    <t>ESTADÍSTICA DEL SISTEMA DE SEGUIMIENTO DE CASOS Y DATAMART</t>
  </si>
  <si>
    <t>-</t>
  </si>
  <si>
    <t>11.2.1  Provincia Constitucional del Callao: Consolidado de víctimas de agresión por tipo de sexo y rango de edades, enero a marzo - 2026</t>
  </si>
  <si>
    <t>11.2.2  Provincia Constitucional del Callao: Consolidado de víctimas de agresión por tipo de sexo y rango de edades, abril a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</si>
</sst>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10"/>
      <color rgb="FF5B5B5E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5B5B5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E5198"/>
        <bgColor indexed="64"/>
      </patternFill>
    </fill>
    <fill>
      <patternFill patternType="solid">
        <fgColor rgb="FFFBF3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5198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4" borderId="0" xfId="0" applyFill="1"/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7" fillId="4" borderId="0" xfId="4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8" fillId="4" borderId="0" xfId="0" applyFont="1" applyFill="1" applyAlignment="1">
      <alignment horizontal="right" vertical="center"/>
    </xf>
    <xf numFmtId="3" fontId="8" fillId="4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3" fontId="8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right"/>
    </xf>
    <xf numFmtId="0" fontId="4" fillId="5" borderId="0" xfId="0" applyFont="1" applyFill="1" applyAlignment="1">
      <alignment horizontal="center" vertical="center"/>
    </xf>
    <xf numFmtId="164" fontId="10" fillId="5" borderId="0" xfId="5" applyNumberFormat="1" applyFont="1" applyFill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4" applyFont="1" applyBorder="1" applyAlignment="1">
      <alignment vertical="center"/>
    </xf>
    <xf numFmtId="164" fontId="10" fillId="5" borderId="4" xfId="5" applyNumberFormat="1" applyFont="1" applyFill="1" applyBorder="1" applyAlignment="1">
      <alignment horizontal="center" vertical="center"/>
    </xf>
    <xf numFmtId="164" fontId="10" fillId="5" borderId="0" xfId="5" applyNumberFormat="1" applyFont="1" applyFill="1" applyBorder="1" applyAlignment="1">
      <alignment horizontal="center" vertical="center"/>
    </xf>
    <xf numFmtId="164" fontId="10" fillId="5" borderId="5" xfId="5" applyNumberFormat="1" applyFont="1" applyFill="1" applyBorder="1" applyAlignment="1">
      <alignment horizontal="center" vertical="center"/>
    </xf>
    <xf numFmtId="3" fontId="11" fillId="4" borderId="0" xfId="0" applyNumberFormat="1" applyFont="1" applyFill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6">
    <cellStyle name="Hipervínculo" xfId="4" builtinId="8"/>
    <cellStyle name="Millares" xfId="5" builtinId="3"/>
    <cellStyle name="Normal" xfId="0" builtinId="0"/>
    <cellStyle name="Normal 2" xfId="1" xr:uid="{00000000-0005-0000-0000-000002000000}"/>
    <cellStyle name="Normal 3" xfId="2" xr:uid="{00000000-0005-0000-0000-000003000000}"/>
    <cellStyle name="Porcentaje 2" xfId="3" xr:uid="{00000000-0005-0000-0000-000004000000}"/>
  </cellStyles>
  <dxfs count="23">
    <dxf>
      <fill>
        <patternFill>
          <bgColor rgb="FFF9F9F9"/>
        </patternFill>
      </fill>
    </dxf>
    <dxf>
      <border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  <vertical style="medium">
          <color theme="0" tint="-4.9989318521683403E-2"/>
        </vertical>
        <horizontal style="medium">
          <color theme="0" tint="-4.9989318521683403E-2"/>
        </horizontal>
      </border>
    </dxf>
    <dxf>
      <fill>
        <patternFill patternType="solid">
          <fgColor theme="7" tint="0.79998168889431442"/>
          <bgColor theme="7" tint="0.79998168889431442"/>
        </patternFill>
      </fill>
      <border>
        <bottom style="thin">
          <color rgb="FF1A59E3"/>
        </bottom>
      </border>
    </dxf>
    <dxf>
      <font>
        <color theme="0"/>
      </font>
      <fill>
        <patternFill patternType="solid">
          <fgColor theme="7" tint="0.79995117038483843"/>
          <bgColor rgb="FF8745EC"/>
        </patternFill>
      </fill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8745EC"/>
        </top>
        <bottom style="thin">
          <color rgb="FF8745EC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7" tint="0.79998168889431442"/>
          <bgColor theme="7" tint="0.79998168889431442"/>
        </patternFill>
      </fill>
      <border>
        <top style="thin">
          <color rgb="FF8745EC"/>
        </top>
      </border>
    </dxf>
    <dxf>
      <font>
        <b/>
        <i val="0"/>
        <color rgb="FF8745EC"/>
      </font>
      <fill>
        <patternFill patternType="solid">
          <fgColor theme="7" tint="0.79992065187536243"/>
          <bgColor rgb="FFF8F3FF"/>
        </patternFill>
      </fill>
      <border>
        <bottom style="thin">
          <color rgb="FF8745EC"/>
        </bottom>
      </border>
    </dxf>
    <dxf>
      <fill>
        <patternFill>
          <bgColor rgb="FF8745EC"/>
        </patternFill>
      </fill>
    </dxf>
    <dxf>
      <font>
        <b/>
        <i val="0"/>
        <color theme="0"/>
      </font>
      <fill>
        <patternFill>
          <bgColor rgb="FF8745EC"/>
        </patternFill>
      </fill>
    </dxf>
    <dxf>
      <font>
        <color theme="0"/>
      </font>
      <fill>
        <patternFill>
          <bgColor rgb="FF8745EC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>
          <bgColor theme="0" tint="-4.9989318521683403E-2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0"/>
      </font>
      <fill>
        <patternFill>
          <bgColor theme="3" tint="0.39994506668294322"/>
        </patternFill>
      </fill>
    </dxf>
    <dxf>
      <font>
        <color theme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4" defaultTableStyle="TableStyleMedium2" defaultPivotStyle="PivotStyleLight16">
    <tableStyle name="Diseño" pivot="0" count="6" xr9:uid="{00000000-0011-0000-FFFF-FFFF00000000}">
      <tableStyleElement type="wholeTable" dxfId="22"/>
      <tableStyleElement type="headerRow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Estilo de tabla dinámica 1" table="0" count="4" xr9:uid="{00000000-0011-0000-FFFF-FFFF01000000}">
      <tableStyleElement type="wholeTable" dxfId="16"/>
      <tableStyleElement type="headerRow" dxfId="15"/>
      <tableStyleElement type="firstSubtotalColumn" dxfId="14"/>
      <tableStyleElement type="firstSubtotalRow" dxfId="13"/>
    </tableStyle>
    <tableStyle name="Stock" table="0" count="11" xr9:uid="{00000000-0011-0000-FFFF-FFFF02000000}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  <tableStyle name="Tabla_Stock" pivot="0" count="2" xr9:uid="{00000000-0011-0000-FFFF-FFFF03000000}">
      <tableStyleElement type="wholeTable" dxfId="1"/>
      <tableStyleElement type="secondRowStripe" dxfId="0"/>
    </tableStyle>
  </tableStyles>
  <colors>
    <mruColors>
      <color rgb="FF5B5B5E"/>
      <color rgb="FFFBF3E9"/>
      <color rgb="FFFEFBF8"/>
      <color rgb="FFDB963C"/>
      <color rgb="FFF8ECDC"/>
      <color rgb="FFF1D7B5"/>
      <color rgb="FF3E5198"/>
      <color rgb="FF3A4B99"/>
      <color rgb="FFB0C7F7"/>
      <color rgb="FF92A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48887</xdr:colOff>
      <xdr:row>0</xdr:row>
      <xdr:rowOff>192525</xdr:rowOff>
    </xdr:from>
    <xdr:to>
      <xdr:col>2</xdr:col>
      <xdr:colOff>38099</xdr:colOff>
      <xdr:row>5</xdr:row>
      <xdr:rowOff>162715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DB34EC-8CC1-42D3-9DB9-73A4E70D8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887" y="192525"/>
          <a:ext cx="1903737" cy="970315"/>
        </a:xfrm>
        <a:prstGeom prst="rect">
          <a:avLst/>
        </a:prstGeom>
      </xdr:spPr>
    </xdr:pic>
    <xdr:clientData/>
  </xdr:twoCellAnchor>
  <xdr:twoCellAnchor>
    <xdr:from>
      <xdr:col>6</xdr:col>
      <xdr:colOff>736787</xdr:colOff>
      <xdr:row>1</xdr:row>
      <xdr:rowOff>65887</xdr:rowOff>
    </xdr:from>
    <xdr:to>
      <xdr:col>8</xdr:col>
      <xdr:colOff>695914</xdr:colOff>
      <xdr:row>5</xdr:row>
      <xdr:rowOff>190501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693005-72E1-4C82-9EBD-F96A9A237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5212" y="265912"/>
          <a:ext cx="2159402" cy="924714"/>
        </a:xfrm>
        <a:prstGeom prst="rect">
          <a:avLst/>
        </a:prstGeom>
      </xdr:spPr>
    </xdr:pic>
    <xdr:clientData/>
  </xdr:twoCellAnchor>
  <xdr:twoCellAnchor editAs="oneCell">
    <xdr:from>
      <xdr:col>3</xdr:col>
      <xdr:colOff>661147</xdr:colOff>
      <xdr:row>0</xdr:row>
      <xdr:rowOff>0</xdr:rowOff>
    </xdr:from>
    <xdr:to>
      <xdr:col>5</xdr:col>
      <xdr:colOff>408454</xdr:colOff>
      <xdr:row>8</xdr:row>
      <xdr:rowOff>117662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A8C54B-8D69-4C7D-A6BA-4F7DEA2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529" y="0"/>
          <a:ext cx="180919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48887</xdr:colOff>
      <xdr:row>0</xdr:row>
      <xdr:rowOff>192525</xdr:rowOff>
    </xdr:from>
    <xdr:to>
      <xdr:col>2</xdr:col>
      <xdr:colOff>38099</xdr:colOff>
      <xdr:row>5</xdr:row>
      <xdr:rowOff>162715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BA56A2-E366-44D2-8D73-7BF33CAA3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887" y="192525"/>
          <a:ext cx="1903737" cy="970315"/>
        </a:xfrm>
        <a:prstGeom prst="rect">
          <a:avLst/>
        </a:prstGeom>
      </xdr:spPr>
    </xdr:pic>
    <xdr:clientData/>
  </xdr:twoCellAnchor>
  <xdr:twoCellAnchor>
    <xdr:from>
      <xdr:col>6</xdr:col>
      <xdr:colOff>736787</xdr:colOff>
      <xdr:row>1</xdr:row>
      <xdr:rowOff>65887</xdr:rowOff>
    </xdr:from>
    <xdr:to>
      <xdr:col>8</xdr:col>
      <xdr:colOff>695914</xdr:colOff>
      <xdr:row>5</xdr:row>
      <xdr:rowOff>190501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EC55EB-4B1C-464D-A4C2-472B5F701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5212" y="265912"/>
          <a:ext cx="2159402" cy="924714"/>
        </a:xfrm>
        <a:prstGeom prst="rect">
          <a:avLst/>
        </a:prstGeom>
      </xdr:spPr>
    </xdr:pic>
    <xdr:clientData/>
  </xdr:twoCellAnchor>
  <xdr:twoCellAnchor editAs="oneCell">
    <xdr:from>
      <xdr:col>3</xdr:col>
      <xdr:colOff>661147</xdr:colOff>
      <xdr:row>0</xdr:row>
      <xdr:rowOff>0</xdr:rowOff>
    </xdr:from>
    <xdr:to>
      <xdr:col>5</xdr:col>
      <xdr:colOff>408454</xdr:colOff>
      <xdr:row>8</xdr:row>
      <xdr:rowOff>117662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AB6D74B-88F9-4849-9D42-3DA234E6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047" y="0"/>
          <a:ext cx="1814232" cy="1794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\Downloads\planilla-de-excel-para-el-aplicativo-de-compras-y-ven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sad23cd\Downloads\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>
        <row r="5">
          <cell r="B5" t="str">
            <v>NOMBRE DE LA MÉTRICA</v>
          </cell>
          <cell r="C5">
            <v>2015</v>
          </cell>
          <cell r="D5">
            <v>2016</v>
          </cell>
          <cell r="E5">
            <v>2017</v>
          </cell>
          <cell r="F5">
            <v>2018</v>
          </cell>
          <cell r="G5">
            <v>2019</v>
          </cell>
          <cell r="H5">
            <v>2020</v>
          </cell>
          <cell r="I5">
            <v>2021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2:A5" totalsRowShown="0">
  <autoFilter ref="A2:A5" xr:uid="{00000000-0009-0000-0100-000002000000}"/>
  <tableColumns count="1">
    <tableColumn id="1" xr3:uid="{00000000-0010-0000-0000-000001000000}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7638-AA54-4E4F-9352-A8D0FCEDF983}">
  <dimension ref="A1:Q27"/>
  <sheetViews>
    <sheetView showGridLines="0" topLeftCell="A6" zoomScale="85" zoomScaleNormal="85" workbookViewId="0">
      <selection activeCell="M23" sqref="M23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12.28515625" customWidth="1"/>
    <col min="5" max="5" width="18.7109375" customWidth="1"/>
    <col min="6" max="6" width="14.85546875" customWidth="1"/>
    <col min="7" max="7" width="16.140625" customWidth="1"/>
    <col min="8" max="8" width="16.85546875" customWidth="1"/>
    <col min="9" max="9" width="11.7109375" customWidth="1"/>
    <col min="10" max="10" width="10.7109375" customWidth="1"/>
    <col min="11" max="11" width="6.140625" customWidth="1"/>
    <col min="12" max="12" width="10.42578125" customWidth="1"/>
    <col min="13" max="13" width="5.7109375" customWidth="1"/>
    <col min="14" max="14" width="7" customWidth="1"/>
    <col min="15" max="15" width="10.85546875" customWidth="1"/>
    <col min="16" max="16" width="6.85546875" customWidth="1"/>
  </cols>
  <sheetData>
    <row r="1" spans="2:17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1"/>
    </row>
    <row r="4" spans="2:17" ht="15.75" x14ac:dyDescent="0.25">
      <c r="B4" s="1"/>
      <c r="C4" s="1"/>
      <c r="D4" s="1"/>
      <c r="E4" s="1"/>
      <c r="F4" s="5"/>
      <c r="H4" s="1"/>
      <c r="I4" s="1"/>
      <c r="J4" s="1"/>
      <c r="K4" s="1"/>
      <c r="L4" s="1"/>
      <c r="M4" s="5"/>
      <c r="N4" s="5"/>
      <c r="O4" s="5"/>
      <c r="P4" s="6"/>
      <c r="Q4" s="1"/>
    </row>
    <row r="5" spans="2:17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</row>
    <row r="6" spans="2:17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1"/>
      <c r="Q6" s="1"/>
    </row>
    <row r="7" spans="2:17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ht="21.75" customHeight="1" x14ac:dyDescent="0.25">
      <c r="B8" s="30" t="s">
        <v>29</v>
      </c>
      <c r="C8" s="30"/>
      <c r="D8" s="30"/>
      <c r="E8" s="30"/>
      <c r="F8" s="30"/>
      <c r="G8" s="30"/>
      <c r="H8" s="30"/>
      <c r="I8" s="30"/>
      <c r="J8" s="1"/>
      <c r="K8" s="1"/>
      <c r="L8" s="1"/>
      <c r="M8" s="1"/>
      <c r="N8" s="1"/>
      <c r="O8" s="1"/>
      <c r="P8" s="1"/>
      <c r="Q8" s="1"/>
    </row>
    <row r="9" spans="2:17" ht="20.25" customHeight="1" x14ac:dyDescent="0.25">
      <c r="B9" s="31"/>
      <c r="C9" s="31"/>
      <c r="D9" s="31"/>
      <c r="E9" s="31"/>
      <c r="F9" s="31"/>
      <c r="G9" s="31"/>
      <c r="H9" s="31"/>
      <c r="I9" s="31"/>
      <c r="J9" s="1"/>
      <c r="K9" s="1"/>
      <c r="L9" s="1"/>
      <c r="M9" s="1"/>
      <c r="N9" s="1"/>
      <c r="O9" s="2"/>
      <c r="P9" s="1"/>
      <c r="Q9" s="1"/>
    </row>
    <row r="10" spans="2:17" ht="24" customHeight="1" x14ac:dyDescent="0.25">
      <c r="B10" s="31"/>
      <c r="C10" s="31"/>
      <c r="D10" s="31"/>
      <c r="E10" s="31"/>
      <c r="F10" s="31"/>
      <c r="G10" s="31"/>
      <c r="H10" s="31"/>
      <c r="I10" s="31"/>
      <c r="J10" s="1"/>
      <c r="K10" s="1"/>
      <c r="L10" s="1"/>
      <c r="M10" s="5"/>
      <c r="N10" s="5"/>
      <c r="O10" s="5"/>
      <c r="P10" s="6"/>
      <c r="Q10" s="1"/>
    </row>
    <row r="11" spans="2:17" ht="19.5" customHeight="1" x14ac:dyDescent="0.25">
      <c r="B11" s="31"/>
      <c r="C11" s="31"/>
      <c r="D11" s="31"/>
      <c r="E11" s="31"/>
      <c r="F11" s="31"/>
      <c r="G11" s="31"/>
      <c r="H11" s="31"/>
      <c r="I11" s="31"/>
      <c r="J11" s="1"/>
      <c r="K11" s="1"/>
      <c r="L11" s="1"/>
      <c r="M11" s="1"/>
      <c r="N11" s="1"/>
      <c r="O11" s="2"/>
      <c r="P11" s="1"/>
      <c r="Q11" s="1"/>
    </row>
    <row r="12" spans="2:17" ht="15.75" x14ac:dyDescent="0.25">
      <c r="J12" s="1"/>
      <c r="K12" s="1"/>
      <c r="L12" s="1"/>
      <c r="M12" s="1"/>
      <c r="N12" s="1"/>
      <c r="O12" s="2"/>
      <c r="P12" s="1"/>
      <c r="Q12" s="1"/>
    </row>
    <row r="13" spans="2:17" ht="16.5" thickBot="1" x14ac:dyDescent="0.3">
      <c r="J13" s="1"/>
      <c r="K13" s="1"/>
      <c r="L13" s="1"/>
      <c r="M13" s="1"/>
      <c r="N13" s="1"/>
      <c r="O13" s="1"/>
      <c r="P13" s="1"/>
      <c r="Q13" s="1"/>
    </row>
    <row r="14" spans="2:17" ht="41.25" customHeight="1" thickBot="1" x14ac:dyDescent="0.3">
      <c r="B14" s="32" t="s">
        <v>17</v>
      </c>
      <c r="C14" s="32" t="s">
        <v>18</v>
      </c>
      <c r="D14" s="32"/>
      <c r="E14" s="33" t="s">
        <v>19</v>
      </c>
      <c r="F14" s="34"/>
      <c r="G14" s="34"/>
      <c r="H14" s="35"/>
      <c r="I14" s="36" t="s">
        <v>16</v>
      </c>
    </row>
    <row r="15" spans="2:17" ht="16.5" thickBot="1" x14ac:dyDescent="0.3">
      <c r="B15" s="32"/>
      <c r="C15" s="10" t="s">
        <v>20</v>
      </c>
      <c r="D15" s="10" t="s">
        <v>21</v>
      </c>
      <c r="E15" s="11" t="s">
        <v>24</v>
      </c>
      <c r="F15" s="11" t="s">
        <v>25</v>
      </c>
      <c r="G15" s="11" t="s">
        <v>26</v>
      </c>
      <c r="H15" s="11" t="s">
        <v>22</v>
      </c>
      <c r="I15" s="37"/>
    </row>
    <row r="16" spans="2:17" x14ac:dyDescent="0.25">
      <c r="B16" s="12" t="s">
        <v>9</v>
      </c>
      <c r="C16" s="13">
        <v>251</v>
      </c>
      <c r="D16" s="13">
        <v>95</v>
      </c>
      <c r="E16" s="13">
        <v>86</v>
      </c>
      <c r="F16" s="13">
        <v>48</v>
      </c>
      <c r="G16" s="14">
        <v>182</v>
      </c>
      <c r="H16" s="13">
        <v>30</v>
      </c>
      <c r="I16" s="28">
        <f>C16+D16</f>
        <v>346</v>
      </c>
    </row>
    <row r="17" spans="2:11" x14ac:dyDescent="0.25">
      <c r="B17" s="16" t="s">
        <v>10</v>
      </c>
      <c r="C17" s="17">
        <v>35</v>
      </c>
      <c r="D17" s="17">
        <v>48</v>
      </c>
      <c r="E17" s="17">
        <v>4</v>
      </c>
      <c r="F17" s="17">
        <v>3</v>
      </c>
      <c r="G17" s="18">
        <v>65</v>
      </c>
      <c r="H17" s="17">
        <v>11</v>
      </c>
      <c r="I17" s="29">
        <f>C17+D17</f>
        <v>83</v>
      </c>
    </row>
    <row r="18" spans="2:11" x14ac:dyDescent="0.25">
      <c r="B18" s="12" t="s">
        <v>11</v>
      </c>
      <c r="C18" s="20">
        <v>18</v>
      </c>
      <c r="D18" s="20">
        <v>35</v>
      </c>
      <c r="E18" s="20">
        <v>0</v>
      </c>
      <c r="F18" s="20">
        <v>0</v>
      </c>
      <c r="G18" s="14">
        <v>45</v>
      </c>
      <c r="H18" s="20">
        <v>8</v>
      </c>
      <c r="I18" s="28">
        <f>C18+D18</f>
        <v>53</v>
      </c>
    </row>
    <row r="19" spans="2:11" x14ac:dyDescent="0.25">
      <c r="B19" s="16" t="s">
        <v>12</v>
      </c>
      <c r="C19" s="17">
        <v>12</v>
      </c>
      <c r="D19" s="17">
        <v>31</v>
      </c>
      <c r="E19" s="17">
        <v>0</v>
      </c>
      <c r="F19" s="17">
        <v>0</v>
      </c>
      <c r="G19" s="18">
        <v>32</v>
      </c>
      <c r="H19" s="17">
        <v>11</v>
      </c>
      <c r="I19" s="29">
        <f>C19+D19</f>
        <v>43</v>
      </c>
    </row>
    <row r="20" spans="2:11" x14ac:dyDescent="0.25">
      <c r="B20" s="12" t="s">
        <v>13</v>
      </c>
      <c r="C20" s="13">
        <v>9</v>
      </c>
      <c r="D20" s="13">
        <v>20</v>
      </c>
      <c r="E20" s="13">
        <v>0</v>
      </c>
      <c r="F20" s="13">
        <v>0</v>
      </c>
      <c r="G20" s="14">
        <v>20</v>
      </c>
      <c r="H20" s="13">
        <v>9</v>
      </c>
      <c r="I20" s="28">
        <f>C20+D20</f>
        <v>29</v>
      </c>
    </row>
    <row r="21" spans="2:11" x14ac:dyDescent="0.25">
      <c r="B21" s="16" t="s">
        <v>14</v>
      </c>
      <c r="C21" s="17">
        <v>0</v>
      </c>
      <c r="D21" s="17">
        <v>0</v>
      </c>
      <c r="E21" s="17">
        <v>0</v>
      </c>
      <c r="F21" s="17">
        <v>0</v>
      </c>
      <c r="G21" s="18">
        <v>0</v>
      </c>
      <c r="H21" s="17">
        <v>0</v>
      </c>
      <c r="I21" s="19">
        <f t="shared" ref="I21" si="0">C21+D21</f>
        <v>0</v>
      </c>
    </row>
    <row r="22" spans="2:11" ht="15" customHeight="1" x14ac:dyDescent="0.25">
      <c r="B22" s="12" t="s">
        <v>15</v>
      </c>
      <c r="C22" s="13">
        <v>0</v>
      </c>
      <c r="D22" s="13">
        <v>0</v>
      </c>
      <c r="E22" s="13">
        <v>0</v>
      </c>
      <c r="F22" s="13">
        <v>0</v>
      </c>
      <c r="G22" s="14">
        <v>0</v>
      </c>
      <c r="H22" s="13">
        <v>0</v>
      </c>
      <c r="I22" s="15" t="s">
        <v>28</v>
      </c>
    </row>
    <row r="23" spans="2:11" ht="15.75" customHeight="1" x14ac:dyDescent="0.25">
      <c r="B23" s="21" t="s">
        <v>23</v>
      </c>
      <c r="C23" s="25">
        <v>325</v>
      </c>
      <c r="D23" s="27">
        <v>229</v>
      </c>
      <c r="E23" s="25">
        <v>90</v>
      </c>
      <c r="F23" s="26">
        <v>51</v>
      </c>
      <c r="G23" s="26">
        <v>344</v>
      </c>
      <c r="H23" s="27">
        <v>69</v>
      </c>
      <c r="I23" s="22">
        <f>SUM(I16:I22)</f>
        <v>554</v>
      </c>
    </row>
    <row r="24" spans="2:11" ht="15.75" customHeight="1" x14ac:dyDescent="0.25"/>
    <row r="25" spans="2:11" x14ac:dyDescent="0.25">
      <c r="B25" s="4" t="s">
        <v>5</v>
      </c>
      <c r="C25" s="23" t="s">
        <v>27</v>
      </c>
      <c r="D25" s="23"/>
      <c r="E25" s="23"/>
      <c r="F25" s="7"/>
      <c r="G25" s="8"/>
      <c r="H25" s="8"/>
      <c r="I25" s="8"/>
      <c r="J25" s="8"/>
      <c r="K25" s="8"/>
    </row>
    <row r="26" spans="2:11" x14ac:dyDescent="0.25">
      <c r="B26" s="4" t="s">
        <v>6</v>
      </c>
      <c r="C26" s="23" t="s">
        <v>8</v>
      </c>
      <c r="F26" s="7"/>
      <c r="H26" s="9"/>
      <c r="I26" s="9"/>
      <c r="J26" s="9"/>
      <c r="K26" s="9"/>
    </row>
    <row r="27" spans="2:11" x14ac:dyDescent="0.25">
      <c r="B27" s="4" t="s">
        <v>7</v>
      </c>
      <c r="C27" s="24" t="s">
        <v>4</v>
      </c>
      <c r="D27" s="24"/>
      <c r="E27" s="24"/>
      <c r="F27" s="7"/>
      <c r="G27" s="9"/>
      <c r="H27" s="9"/>
      <c r="I27" s="9"/>
      <c r="J27" s="9"/>
      <c r="K27" s="9"/>
    </row>
  </sheetData>
  <mergeCells count="5">
    <mergeCell ref="B8:I11"/>
    <mergeCell ref="B14:B15"/>
    <mergeCell ref="C14:D14"/>
    <mergeCell ref="E14:H14"/>
    <mergeCell ref="I14:I15"/>
  </mergeCells>
  <hyperlinks>
    <hyperlink ref="G27:K27" r:id="rId1" display="OBSERVATORIO DE LA VIOLENCIA A LA MUJER Y LOS INTEGRANTES DEL GRUPO FAMILIAR DE LA REGIÓN CALLAO" xr:uid="{10B4FCC9-DDD4-4B58-A9C6-C36553E2FF19}"/>
    <hyperlink ref="C27:E27" r:id="rId2" display="OBSERVATORIO DE LA VIOLENCIA A LA MUJER Y LOS INTEGRANTES DEL GRUPO FAMILIAR DE LA REGIÓN CALLAO" xr:uid="{5F821F88-EC47-4B1B-930F-8D0C77D0A95E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1FB5-C8F9-47D0-A50C-FD05C4011680}">
  <dimension ref="A1:Q27"/>
  <sheetViews>
    <sheetView showGridLines="0" tabSelected="1" topLeftCell="A7" zoomScale="85" zoomScaleNormal="85" workbookViewId="0">
      <selection activeCell="N15" sqref="N15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12.28515625" customWidth="1"/>
    <col min="5" max="5" width="18.7109375" customWidth="1"/>
    <col min="6" max="6" width="14.85546875" customWidth="1"/>
    <col min="7" max="7" width="16.140625" customWidth="1"/>
    <col min="8" max="8" width="16.85546875" customWidth="1"/>
    <col min="9" max="9" width="11.7109375" customWidth="1"/>
    <col min="10" max="10" width="10.7109375" customWidth="1"/>
    <col min="11" max="11" width="6.140625" customWidth="1"/>
    <col min="12" max="12" width="10.42578125" customWidth="1"/>
    <col min="13" max="13" width="5.7109375" customWidth="1"/>
    <col min="14" max="14" width="7" customWidth="1"/>
    <col min="15" max="15" width="10.85546875" customWidth="1"/>
    <col min="16" max="16" width="6.85546875" customWidth="1"/>
  </cols>
  <sheetData>
    <row r="1" spans="2:17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1"/>
    </row>
    <row r="4" spans="2:17" ht="15.75" x14ac:dyDescent="0.25">
      <c r="B4" s="1"/>
      <c r="C4" s="1"/>
      <c r="D4" s="1"/>
      <c r="E4" s="1"/>
      <c r="F4" s="5"/>
      <c r="H4" s="1"/>
      <c r="I4" s="1"/>
      <c r="J4" s="1"/>
      <c r="K4" s="1"/>
      <c r="L4" s="1"/>
      <c r="M4" s="5"/>
      <c r="N4" s="5"/>
      <c r="O4" s="5"/>
      <c r="P4" s="6"/>
      <c r="Q4" s="1"/>
    </row>
    <row r="5" spans="2:17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</row>
    <row r="6" spans="2:17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1"/>
      <c r="Q6" s="1"/>
    </row>
    <row r="7" spans="2:17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ht="21.75" customHeight="1" x14ac:dyDescent="0.25">
      <c r="B8" s="30" t="s">
        <v>30</v>
      </c>
      <c r="C8" s="30"/>
      <c r="D8" s="30"/>
      <c r="E8" s="30"/>
      <c r="F8" s="30"/>
      <c r="G8" s="30"/>
      <c r="H8" s="30"/>
      <c r="I8" s="30"/>
      <c r="J8" s="1"/>
      <c r="K8" s="1"/>
      <c r="L8" s="1"/>
      <c r="M8" s="1"/>
      <c r="N8" s="1"/>
      <c r="O8" s="1"/>
      <c r="P8" s="1"/>
      <c r="Q8" s="1"/>
    </row>
    <row r="9" spans="2:17" ht="20.25" customHeight="1" x14ac:dyDescent="0.25">
      <c r="B9" s="31"/>
      <c r="C9" s="31"/>
      <c r="D9" s="31"/>
      <c r="E9" s="31"/>
      <c r="F9" s="31"/>
      <c r="G9" s="31"/>
      <c r="H9" s="31"/>
      <c r="I9" s="31"/>
      <c r="J9" s="1"/>
      <c r="K9" s="1"/>
      <c r="L9" s="1"/>
      <c r="M9" s="1"/>
      <c r="N9" s="1"/>
      <c r="O9" s="2"/>
      <c r="P9" s="1"/>
      <c r="Q9" s="1"/>
    </row>
    <row r="10" spans="2:17" ht="24" customHeight="1" x14ac:dyDescent="0.25">
      <c r="B10" s="31"/>
      <c r="C10" s="31"/>
      <c r="D10" s="31"/>
      <c r="E10" s="31"/>
      <c r="F10" s="31"/>
      <c r="G10" s="31"/>
      <c r="H10" s="31"/>
      <c r="I10" s="31"/>
      <c r="J10" s="1"/>
      <c r="K10" s="1"/>
      <c r="L10" s="1"/>
      <c r="M10" s="5"/>
      <c r="N10" s="5"/>
      <c r="O10" s="5"/>
      <c r="P10" s="6"/>
      <c r="Q10" s="1"/>
    </row>
    <row r="11" spans="2:17" ht="19.5" customHeight="1" x14ac:dyDescent="0.25">
      <c r="B11" s="31"/>
      <c r="C11" s="31"/>
      <c r="D11" s="31"/>
      <c r="E11" s="31"/>
      <c r="F11" s="31"/>
      <c r="G11" s="31"/>
      <c r="H11" s="31"/>
      <c r="I11" s="31"/>
      <c r="J11" s="1"/>
      <c r="K11" s="1"/>
      <c r="L11" s="1"/>
      <c r="M11" s="1"/>
      <c r="N11" s="1"/>
      <c r="O11" s="2"/>
      <c r="P11" s="1"/>
      <c r="Q11" s="1"/>
    </row>
    <row r="12" spans="2:17" ht="15.75" x14ac:dyDescent="0.25">
      <c r="J12" s="1"/>
      <c r="K12" s="1"/>
      <c r="L12" s="1"/>
      <c r="M12" s="1"/>
      <c r="N12" s="1"/>
      <c r="O12" s="2"/>
      <c r="P12" s="1"/>
      <c r="Q12" s="1"/>
    </row>
    <row r="13" spans="2:17" ht="16.5" thickBot="1" x14ac:dyDescent="0.3">
      <c r="J13" s="1"/>
      <c r="K13" s="1"/>
      <c r="L13" s="1"/>
      <c r="M13" s="1"/>
      <c r="N13" s="1"/>
      <c r="O13" s="1"/>
      <c r="P13" s="1"/>
      <c r="Q13" s="1"/>
    </row>
    <row r="14" spans="2:17" ht="41.25" customHeight="1" thickBot="1" x14ac:dyDescent="0.3">
      <c r="B14" s="32" t="s">
        <v>17</v>
      </c>
      <c r="C14" s="32" t="s">
        <v>18</v>
      </c>
      <c r="D14" s="32"/>
      <c r="E14" s="33" t="s">
        <v>19</v>
      </c>
      <c r="F14" s="34"/>
      <c r="G14" s="34"/>
      <c r="H14" s="35"/>
      <c r="I14" s="36" t="s">
        <v>16</v>
      </c>
    </row>
    <row r="15" spans="2:17" ht="16.5" thickBot="1" x14ac:dyDescent="0.3">
      <c r="B15" s="32"/>
      <c r="C15" s="10" t="s">
        <v>20</v>
      </c>
      <c r="D15" s="10" t="s">
        <v>21</v>
      </c>
      <c r="E15" s="11" t="s">
        <v>24</v>
      </c>
      <c r="F15" s="11" t="s">
        <v>25</v>
      </c>
      <c r="G15" s="11" t="s">
        <v>26</v>
      </c>
      <c r="H15" s="11" t="s">
        <v>22</v>
      </c>
      <c r="I15" s="37"/>
    </row>
    <row r="16" spans="2:17" x14ac:dyDescent="0.25">
      <c r="B16" s="12" t="s">
        <v>9</v>
      </c>
      <c r="C16" s="13">
        <v>303</v>
      </c>
      <c r="D16" s="13">
        <v>90</v>
      </c>
      <c r="E16" s="13">
        <v>73</v>
      </c>
      <c r="F16" s="13">
        <v>110</v>
      </c>
      <c r="G16" s="14">
        <v>198</v>
      </c>
      <c r="H16" s="13">
        <v>17</v>
      </c>
      <c r="I16" s="28">
        <f>C16+D16</f>
        <v>393</v>
      </c>
    </row>
    <row r="17" spans="2:11" x14ac:dyDescent="0.25">
      <c r="B17" s="16" t="s">
        <v>10</v>
      </c>
      <c r="C17" s="17">
        <v>28</v>
      </c>
      <c r="D17" s="17">
        <v>49</v>
      </c>
      <c r="E17" s="17">
        <v>2</v>
      </c>
      <c r="F17" s="17">
        <v>2</v>
      </c>
      <c r="G17" s="18">
        <v>63</v>
      </c>
      <c r="H17" s="17">
        <v>7</v>
      </c>
      <c r="I17" s="29">
        <f>C17+D17</f>
        <v>77</v>
      </c>
    </row>
    <row r="18" spans="2:11" x14ac:dyDescent="0.25">
      <c r="B18" s="12" t="s">
        <v>11</v>
      </c>
      <c r="C18" s="20">
        <v>18</v>
      </c>
      <c r="D18" s="20">
        <v>38</v>
      </c>
      <c r="E18" s="20">
        <v>0</v>
      </c>
      <c r="F18" s="20">
        <v>0</v>
      </c>
      <c r="G18" s="14">
        <v>45</v>
      </c>
      <c r="H18" s="20">
        <v>10</v>
      </c>
      <c r="I18" s="28">
        <f>C18+D18</f>
        <v>56</v>
      </c>
    </row>
    <row r="19" spans="2:11" x14ac:dyDescent="0.25">
      <c r="B19" s="16" t="s">
        <v>12</v>
      </c>
      <c r="C19" s="17">
        <v>8</v>
      </c>
      <c r="D19" s="17">
        <v>23</v>
      </c>
      <c r="E19" s="17">
        <v>0</v>
      </c>
      <c r="F19" s="17">
        <v>0</v>
      </c>
      <c r="G19" s="18">
        <v>24</v>
      </c>
      <c r="H19" s="17">
        <v>6</v>
      </c>
      <c r="I19" s="29">
        <f>C19+D19</f>
        <v>31</v>
      </c>
    </row>
    <row r="20" spans="2:11" x14ac:dyDescent="0.25">
      <c r="B20" s="12" t="s">
        <v>13</v>
      </c>
      <c r="C20" s="13">
        <v>5</v>
      </c>
      <c r="D20" s="13">
        <v>12</v>
      </c>
      <c r="E20" s="13">
        <v>0</v>
      </c>
      <c r="F20" s="13">
        <v>0</v>
      </c>
      <c r="G20" s="14">
        <v>10</v>
      </c>
      <c r="H20" s="13">
        <v>7</v>
      </c>
      <c r="I20" s="28">
        <f>C20+D20</f>
        <v>17</v>
      </c>
    </row>
    <row r="21" spans="2:11" x14ac:dyDescent="0.25">
      <c r="B21" s="16" t="s">
        <v>14</v>
      </c>
      <c r="C21" s="17">
        <v>0</v>
      </c>
      <c r="D21" s="17">
        <v>0</v>
      </c>
      <c r="E21" s="17">
        <v>0</v>
      </c>
      <c r="F21" s="17">
        <v>0</v>
      </c>
      <c r="G21" s="18">
        <v>0</v>
      </c>
      <c r="H21" s="17">
        <v>0</v>
      </c>
      <c r="I21" s="19">
        <f t="shared" ref="I21" si="0">C21+D21</f>
        <v>0</v>
      </c>
    </row>
    <row r="22" spans="2:11" ht="15" customHeight="1" x14ac:dyDescent="0.25">
      <c r="B22" s="12" t="s">
        <v>15</v>
      </c>
      <c r="C22" s="13">
        <v>0</v>
      </c>
      <c r="D22" s="13">
        <v>0</v>
      </c>
      <c r="E22" s="13">
        <v>0</v>
      </c>
      <c r="F22" s="13">
        <v>0</v>
      </c>
      <c r="G22" s="14">
        <v>0</v>
      </c>
      <c r="H22" s="13">
        <v>0</v>
      </c>
      <c r="I22" s="15" t="s">
        <v>28</v>
      </c>
    </row>
    <row r="23" spans="2:11" ht="15.75" customHeight="1" x14ac:dyDescent="0.25">
      <c r="B23" s="21" t="s">
        <v>23</v>
      </c>
      <c r="C23" s="25">
        <f>SUM(C16:C22)</f>
        <v>362</v>
      </c>
      <c r="D23" s="27">
        <f t="shared" ref="D23:H23" si="1">SUM(D16:D22)</f>
        <v>212</v>
      </c>
      <c r="E23" s="25">
        <f t="shared" si="1"/>
        <v>75</v>
      </c>
      <c r="F23" s="26">
        <f t="shared" si="1"/>
        <v>112</v>
      </c>
      <c r="G23" s="26">
        <f t="shared" si="1"/>
        <v>340</v>
      </c>
      <c r="H23" s="27">
        <f t="shared" si="1"/>
        <v>47</v>
      </c>
      <c r="I23" s="22">
        <f>SUM(I16:I22)</f>
        <v>574</v>
      </c>
    </row>
    <row r="24" spans="2:11" ht="15.75" customHeight="1" x14ac:dyDescent="0.25"/>
    <row r="25" spans="2:11" x14ac:dyDescent="0.25">
      <c r="B25" s="4" t="s">
        <v>5</v>
      </c>
      <c r="C25" s="23" t="s">
        <v>27</v>
      </c>
      <c r="D25" s="23"/>
      <c r="E25" s="23"/>
      <c r="F25" s="7"/>
      <c r="G25" s="8"/>
      <c r="H25" s="8"/>
      <c r="I25" s="8"/>
      <c r="J25" s="8"/>
      <c r="K25" s="8"/>
    </row>
    <row r="26" spans="2:11" x14ac:dyDescent="0.25">
      <c r="B26" s="4" t="s">
        <v>6</v>
      </c>
      <c r="C26" s="23" t="s">
        <v>8</v>
      </c>
      <c r="F26" s="7"/>
      <c r="H26" s="9"/>
      <c r="I26" s="9"/>
      <c r="J26" s="9"/>
      <c r="K26" s="9"/>
    </row>
    <row r="27" spans="2:11" x14ac:dyDescent="0.25">
      <c r="B27" s="4" t="s">
        <v>7</v>
      </c>
      <c r="C27" s="24" t="s">
        <v>4</v>
      </c>
      <c r="D27" s="24"/>
      <c r="E27" s="24"/>
      <c r="F27" s="7"/>
      <c r="G27" s="9"/>
      <c r="H27" s="9"/>
      <c r="I27" s="9"/>
      <c r="J27" s="9"/>
      <c r="K27" s="9"/>
    </row>
  </sheetData>
  <mergeCells count="5">
    <mergeCell ref="B8:I11"/>
    <mergeCell ref="B14:B15"/>
    <mergeCell ref="C14:D14"/>
    <mergeCell ref="E14:H14"/>
    <mergeCell ref="I14:I15"/>
  </mergeCells>
  <hyperlinks>
    <hyperlink ref="G27:K27" r:id="rId1" display="OBSERVATORIO DE LA VIOLENCIA A LA MUJER Y LOS INTEGRANTES DEL GRUPO FAMILIAR DE LA REGIÓN CALLAO" xr:uid="{D3F18842-1AD3-41A5-9ED8-CDF189F90EF2}"/>
    <hyperlink ref="C27:E27" r:id="rId2" display="OBSERVATORIO DE LA VIOLENCIA A LA MUJER Y LOS INTEGRANTES DEL GRUPO FAMILIAR DE LA REGIÓN CALLAO" xr:uid="{87BEC77D-0580-418D-A6B9-9C9F66DEC6F8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2:A5"/>
  <sheetViews>
    <sheetView showGridLines="0" workbookViewId="0">
      <selection activeCell="E10" sqref="E10"/>
    </sheetView>
  </sheetViews>
  <sheetFormatPr baseColWidth="10" defaultRowHeight="15" x14ac:dyDescent="0.25"/>
  <sheetData>
    <row r="2" spans="1:1" x14ac:dyDescent="0.25">
      <c r="A2" t="s">
        <v>3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 TRIMESTRE</vt:lpstr>
      <vt:lpstr>II TRIMESTRE</vt:lpstr>
      <vt:lpstr>Auxiliar</vt:lpstr>
      <vt:lpstr>'I TRIMESTRE'!Área_de_impresión</vt:lpstr>
      <vt:lpstr>'II TRIMESTRE'!Área_de_impresión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Rafael Ricardo Del Valle</cp:lastModifiedBy>
  <cp:lastPrinted>2021-08-26T19:05:20Z</cp:lastPrinted>
  <dcterms:created xsi:type="dcterms:W3CDTF">2014-07-12T23:38:11Z</dcterms:created>
  <dcterms:modified xsi:type="dcterms:W3CDTF">2026-08-10T22:04:13Z</dcterms:modified>
</cp:coreProperties>
</file>