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E:\GORE CALLAO\DESIGNACIONES  ESTADISTICAS Y SEGUIMIENTO 2026\VERSIONES ACTUALIZACION OBSERVATORIO 2026\actualizacion observatorio 1er trimentre mayo 2026\Datos\1-csjv\1-csjv\2026\"/>
    </mc:Choice>
  </mc:AlternateContent>
  <xr:revisionPtr revIDLastSave="0" documentId="13_ncr:1_{A696E1EE-91BD-44D6-8790-18F948B85BC2}" xr6:coauthVersionLast="47" xr6:coauthVersionMax="47" xr10:uidLastSave="{00000000-0000-0000-0000-000000000000}"/>
  <bookViews>
    <workbookView xWindow="-120" yWindow="-120" windowWidth="29040" windowHeight="15720" activeTab="1" xr2:uid="{00000000-000D-0000-FFFF-FFFF00000000}"/>
  </bookViews>
  <sheets>
    <sheet name="I TRIMESTRE" sheetId="1" r:id="rId1"/>
    <sheet name="II TRIMESTRE" sheetId="2" r:id="rId2"/>
  </sheets>
  <definedNames>
    <definedName name="_xlnm.Print_Area" localSheetId="1">'II TRIMESTRE'!$A$1:$W$28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22" i="2" l="1"/>
  <c r="O19" i="2" s="1"/>
  <c r="L14" i="2"/>
  <c r="J14" i="2"/>
  <c r="E19" i="1"/>
  <c r="D19" i="1"/>
  <c r="C19" i="1"/>
  <c r="F18" i="1"/>
  <c r="F17" i="1"/>
  <c r="F16" i="1"/>
  <c r="F15" i="1"/>
  <c r="O21" i="2" l="1"/>
  <c r="O22" i="2"/>
  <c r="O20" i="2"/>
  <c r="O18" i="2"/>
  <c r="F19" i="1"/>
</calcChain>
</file>

<file path=xl/sharedStrings.xml><?xml version="1.0" encoding="utf-8"?>
<sst xmlns="http://schemas.openxmlformats.org/spreadsheetml/2006/main" count="51" uniqueCount="51">
  <si>
    <t>Dependencia</t>
  </si>
  <si>
    <t>Ene</t>
  </si>
  <si>
    <t>Feb</t>
  </si>
  <si>
    <t>Mar</t>
  </si>
  <si>
    <t>1° JUZGADO DE FAMILIA DE VENTANILLA  Y MI PERÚ</t>
  </si>
  <si>
    <t>2° JUZGADO DE FAMILIA DE VENTANILLA  Y MI PERÚ</t>
  </si>
  <si>
    <t>3° JUZGADO DE FAMILIA DE VENTANILLA  Y MI PERÚ</t>
  </si>
  <si>
    <t xml:space="preserve">Totales </t>
  </si>
  <si>
    <t>Fuente:</t>
  </si>
  <si>
    <t xml:space="preserve">Elaboración: </t>
  </si>
  <si>
    <t>CORTE SUPERIOR DE JUSTICIA DE VENTANILLA</t>
  </si>
  <si>
    <t xml:space="preserve">Descargado: </t>
  </si>
  <si>
    <t>OBSERVATORIO DE LA VIOLENCIA A LA MUJER Y LOS INTEGRANTES DEL GRUPO FAMILIAR DE LA REGIÓN CALLAO</t>
  </si>
  <si>
    <t xml:space="preserve">Total </t>
  </si>
  <si>
    <t>SISTEMA INTEGRAL DE JUSTICIA - HITOS ESTADÍSTICOS</t>
  </si>
  <si>
    <t xml:space="preserve"> JUZGADO DE FAMILIA DE PACHACÚTEC </t>
  </si>
  <si>
    <r>
      <t xml:space="preserve">3.1.1 </t>
    </r>
    <r>
      <rPr>
        <sz val="16"/>
        <color theme="0"/>
        <rFont val="Calibri"/>
        <family val="2"/>
        <scheme val="minor"/>
      </rPr>
      <t xml:space="preserve">PROVINCIA CONSTITUCIONAL DEL CALLAO: </t>
    </r>
    <r>
      <rPr>
        <b/>
        <sz val="16"/>
        <color theme="0"/>
        <rFont val="Calibri"/>
        <family val="2"/>
        <scheme val="minor"/>
      </rPr>
      <t>Expedientes principales resueltos, según dependencia, enero a marzo - 2026</t>
    </r>
  </si>
  <si>
    <t xml:space="preserve">                   </t>
  </si>
  <si>
    <t xml:space="preserve">FICHA TÉCNICA DE REMISIÓN DE INFORMACIÓN ESTADÍSTICA PARA EL OBSERVATORIO </t>
  </si>
  <si>
    <t>INSTITUCIÓN/ÓRGANO: PODER JUDICIAL – CORTE SUPERIOR DE JUSTICIA DE PUENTE PIEDRA – VENTANILLA        AÑO: 2026        TRIMESTRE: II (ABRIL–JUNIO 2026)</t>
  </si>
  <si>
    <t>UNIDAD ORGÁNICA: Área de Estadística</t>
  </si>
  <si>
    <t>FECHA: 07/07/2026</t>
  </si>
  <si>
    <t>PÁGINA: 03 de 03</t>
  </si>
  <si>
    <t>Información personalizada del Poder Judicial: medidas de protección dictadas por los Juzgados de Familia (Ley N.° 30364), II Trimestre 2026, en el marco del Plan de Trabajo 2026 de la ICR Callao.</t>
  </si>
  <si>
    <t>CUADRO ESTADÍSTICO</t>
  </si>
  <si>
    <t xml:space="preserve">CODIGO y TÍTULO </t>
  </si>
  <si>
    <t>1.3. Provincia Constitucional del Callao: "Medidas de protección dictadas por los Juzgados de Familia" (Información personalizada)</t>
  </si>
  <si>
    <t>Cuadro A — Medidas de protección otorgadas y denegadas, por mes (II Trimestre 2026)</t>
  </si>
  <si>
    <t>Distrito</t>
  </si>
  <si>
    <t>Abril Otorg.</t>
  </si>
  <si>
    <t>Abril Deneg.</t>
  </si>
  <si>
    <t>Mayo Otorg.</t>
  </si>
  <si>
    <t>Mayo Deneg.</t>
  </si>
  <si>
    <t>Junio Otorg.</t>
  </si>
  <si>
    <t>Junio Deneg.</t>
  </si>
  <si>
    <t>Total Otorg.</t>
  </si>
  <si>
    <t>Total Deneg.</t>
  </si>
  <si>
    <t>Ventanilla (incluye Mi Perú y Pachacútec)</t>
  </si>
  <si>
    <t>Cuadro B — Medidas de protección por tipo (II Trimestre 2026)</t>
  </si>
  <si>
    <t>Tipo de medida de protección</t>
  </si>
  <si>
    <t>Cantidad</t>
  </si>
  <si>
    <t>%</t>
  </si>
  <si>
    <t>Cualquier otra requerida para la protección de la integridad personal</t>
  </si>
  <si>
    <t>Tratamiento psicológico para la recuperación emocional de la víctima</t>
  </si>
  <si>
    <t>Asignación económica de emergencia</t>
  </si>
  <si>
    <t>Albergue de la víctima</t>
  </si>
  <si>
    <t>TOTAL</t>
  </si>
  <si>
    <t>Nota: Valores preliminares (p/). Fuente: SIJ. Elaboración: Área de Estadística – CSJPPV.
(1) Contexto semestral (enero–junio 2026): medidas otorgadas 953 y denegadas 711 (I Trimestre 572/343; II Trimestre 381/368); medidas por tipo dictadas 1 439 (I Trimestre 706; II Trimestre 733).
Precisión territorial: Los órganos jurisdiccionales de Familia de esta Corte atienden los distritos de Ventanilla y Mi Perú (incluido el proyecto especial de Pachacútec). Pachacútec forma parte del distrito de Ventanilla, por lo que no puede identificarse como distrito independiente. Asimismo, aunque Mi Perú es un distrito distinto, la carga se registra en juzgados compartidos «Ventanilla y Mi Perú», por lo que la información no admite separación por distrito y se consolida en la fila «Ventanilla». Los distritos de Callao, Bellavista, Carmen de la Legua Reynoso, La Perla y La Punta corresponden a la competencia de la Corte Superior de Justicia del Callao.</t>
  </si>
  <si>
    <t>Descripción :</t>
  </si>
  <si>
    <t xml:space="preserve"> Responsable del Área de Estadística </t>
  </si>
  <si>
    <t>CÓDIGO:CSJV-ESTD-003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</si>
</sst>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1" x14ac:knownFonts="1">
    <font>
      <sz val="11"/>
      <color theme="1"/>
      <name val="Calibri"/>
      <family val="2"/>
      <scheme val="minor"/>
    </font>
    <font>
      <b/>
      <sz val="11"/>
      <color theme="1"/>
      <name val="Calibri"/>
      <family val="2"/>
      <scheme val="minor"/>
    </font>
    <font>
      <sz val="12"/>
      <name val="Arial"/>
      <family val="2"/>
    </font>
    <font>
      <b/>
      <sz val="16"/>
      <color theme="0"/>
      <name val="Calibri"/>
      <family val="2"/>
      <scheme val="minor"/>
    </font>
    <font>
      <b/>
      <sz val="10"/>
      <color theme="0"/>
      <name val="Arial"/>
      <family val="2"/>
    </font>
    <font>
      <b/>
      <sz val="10"/>
      <color theme="0"/>
      <name val="Calibri"/>
      <family val="2"/>
      <scheme val="minor"/>
    </font>
    <font>
      <b/>
      <sz val="12"/>
      <color theme="0"/>
      <name val="Calibri"/>
      <family val="2"/>
      <scheme val="minor"/>
    </font>
    <font>
      <b/>
      <sz val="12"/>
      <color theme="0"/>
      <name val="Arial Narrow"/>
      <family val="2"/>
    </font>
    <font>
      <b/>
      <sz val="8"/>
      <color rgb="FF5B5B5E"/>
      <name val="Calibri"/>
      <family val="2"/>
      <scheme val="minor"/>
    </font>
    <font>
      <u/>
      <sz val="11"/>
      <color theme="10"/>
      <name val="Calibri"/>
      <family val="2"/>
      <scheme val="minor"/>
    </font>
    <font>
      <sz val="16"/>
      <color theme="0"/>
      <name val="Calibri"/>
      <family val="2"/>
      <scheme val="minor"/>
    </font>
    <font>
      <sz val="10"/>
      <name val="Calibri"/>
      <family val="2"/>
      <scheme val="minor"/>
    </font>
    <font>
      <sz val="11"/>
      <color theme="1"/>
      <name val="Calibri"/>
      <family val="2"/>
      <charset val="1"/>
    </font>
    <font>
      <b/>
      <sz val="11"/>
      <name val="Calibri"/>
      <family val="2"/>
      <charset val="1"/>
    </font>
    <font>
      <b/>
      <sz val="14"/>
      <color theme="0"/>
      <name val="Arial"/>
      <family val="2"/>
      <charset val="1"/>
    </font>
    <font>
      <b/>
      <sz val="9"/>
      <name val="Arial"/>
      <family val="2"/>
    </font>
    <font>
      <sz val="9"/>
      <name val="Arial"/>
      <family val="2"/>
    </font>
    <font>
      <sz val="11"/>
      <name val="Calibri"/>
      <family val="2"/>
      <charset val="1"/>
    </font>
    <font>
      <sz val="10"/>
      <color theme="1"/>
      <name val="Calibri"/>
      <family val="2"/>
      <charset val="1"/>
    </font>
    <font>
      <b/>
      <sz val="11"/>
      <color theme="1"/>
      <name val="Calibri"/>
      <family val="2"/>
      <charset val="1"/>
    </font>
    <font>
      <sz val="9"/>
      <color theme="1"/>
      <name val="Calibri"/>
      <family val="2"/>
      <charset val="1"/>
    </font>
    <font>
      <sz val="8"/>
      <name val="Arial"/>
      <family val="2"/>
    </font>
    <font>
      <b/>
      <sz val="12"/>
      <color theme="0"/>
      <name val="Arial"/>
      <family val="2"/>
      <charset val="1"/>
    </font>
    <font>
      <b/>
      <sz val="9"/>
      <color rgb="FFFFFFFF"/>
      <name val="Arial"/>
      <family val="2"/>
    </font>
    <font>
      <b/>
      <sz val="11"/>
      <color theme="1"/>
      <name val="Arial"/>
      <family val="2"/>
      <charset val="1"/>
    </font>
    <font>
      <b/>
      <i/>
      <sz val="11"/>
      <color theme="1"/>
      <name val="Times New Roman"/>
      <family val="1"/>
      <charset val="1"/>
    </font>
    <font>
      <b/>
      <sz val="11"/>
      <color rgb="FF000000"/>
      <name val="Arial"/>
      <family val="2"/>
      <charset val="1"/>
    </font>
    <font>
      <b/>
      <sz val="11"/>
      <color theme="0"/>
      <name val="Arial"/>
      <family val="2"/>
      <charset val="1"/>
    </font>
    <font>
      <b/>
      <sz val="10"/>
      <name val="Arial"/>
      <family val="2"/>
      <charset val="1"/>
    </font>
    <font>
      <b/>
      <sz val="9"/>
      <color theme="0"/>
      <name val="Arial"/>
      <family val="2"/>
    </font>
    <font>
      <b/>
      <sz val="12"/>
      <color theme="1"/>
      <name val="Arial"/>
      <family val="2"/>
      <charset val="1"/>
    </font>
  </fonts>
  <fills count="9">
    <fill>
      <patternFill patternType="none"/>
    </fill>
    <fill>
      <patternFill patternType="gray125"/>
    </fill>
    <fill>
      <patternFill patternType="solid">
        <fgColor theme="0"/>
        <bgColor indexed="64"/>
      </patternFill>
    </fill>
    <fill>
      <patternFill patternType="solid">
        <fgColor rgb="FF3E5198"/>
        <bgColor indexed="64"/>
      </patternFill>
    </fill>
    <fill>
      <patternFill patternType="solid">
        <fgColor rgb="FFFBF3E9"/>
        <bgColor indexed="64"/>
      </patternFill>
    </fill>
    <fill>
      <patternFill patternType="solid">
        <fgColor theme="0"/>
        <bgColor rgb="FFFFFFCC"/>
      </patternFill>
    </fill>
    <fill>
      <patternFill patternType="solid">
        <fgColor rgb="FFD9E1F2"/>
        <bgColor rgb="FFCCFFFF"/>
      </patternFill>
    </fill>
    <fill>
      <patternFill patternType="solid">
        <fgColor rgb="FF1F3864"/>
        <bgColor rgb="FF333333"/>
      </patternFill>
    </fill>
    <fill>
      <patternFill patternType="solid">
        <fgColor theme="8"/>
        <bgColor rgb="FF339966"/>
      </patternFill>
    </fill>
  </fills>
  <borders count="28">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auto="1"/>
      </left>
      <right/>
      <top style="thin">
        <color auto="1"/>
      </top>
      <bottom/>
      <diagonal/>
    </border>
    <border>
      <left/>
      <right/>
      <top style="thin">
        <color auto="1"/>
      </top>
      <bottom/>
      <diagonal/>
    </border>
    <border>
      <left style="medium">
        <color auto="1"/>
      </left>
      <right style="medium">
        <color auto="1"/>
      </right>
      <top style="thin">
        <color auto="1"/>
      </top>
      <bottom style="medium">
        <color auto="1"/>
      </bottom>
      <diagonal/>
    </border>
    <border>
      <left/>
      <right style="medium">
        <color auto="1"/>
      </right>
      <top style="thin">
        <color auto="1"/>
      </top>
      <bottom style="medium">
        <color auto="1"/>
      </bottom>
      <diagonal/>
    </border>
    <border>
      <left/>
      <right style="thin">
        <color auto="1"/>
      </right>
      <top style="thin">
        <color auto="1"/>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thin">
        <color auto="1"/>
      </left>
      <right/>
      <top/>
      <bottom/>
      <diagonal/>
    </border>
    <border>
      <left/>
      <right/>
      <top style="medium">
        <color auto="1"/>
      </top>
      <bottom/>
      <diagonal/>
    </border>
    <border>
      <left/>
      <right/>
      <top/>
      <bottom style="medium">
        <color auto="1"/>
      </bottom>
      <diagonal/>
    </border>
    <border>
      <left/>
      <right style="medium">
        <color auto="1"/>
      </right>
      <top/>
      <bottom style="medium">
        <color auto="1"/>
      </bottom>
      <diagonal/>
    </border>
    <border>
      <left style="medium">
        <color theme="1"/>
      </left>
      <right style="medium">
        <color theme="1"/>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top style="medium">
        <color auto="1"/>
      </top>
      <bottom/>
      <diagonal/>
    </border>
    <border>
      <left style="medium">
        <color auto="1"/>
      </left>
      <right/>
      <top/>
      <bottom style="medium">
        <color auto="1"/>
      </bottom>
      <diagonal/>
    </border>
  </borders>
  <cellStyleXfs count="4">
    <xf numFmtId="0" fontId="0" fillId="0" borderId="0"/>
    <xf numFmtId="0" fontId="2" fillId="0" borderId="0"/>
    <xf numFmtId="0" fontId="9" fillId="0" borderId="0" applyNumberFormat="0" applyFill="0" applyBorder="0" applyAlignment="0" applyProtection="0"/>
    <xf numFmtId="0" fontId="12" fillId="0" borderId="0"/>
  </cellStyleXfs>
  <cellXfs count="72">
    <xf numFmtId="0" fontId="0" fillId="0" borderId="0" xfId="0"/>
    <xf numFmtId="0" fontId="3" fillId="2" borderId="0" xfId="0" applyFont="1" applyFill="1" applyAlignment="1">
      <alignment horizontal="center"/>
    </xf>
    <xf numFmtId="0" fontId="4" fillId="2" borderId="0" xfId="1" applyFont="1" applyFill="1"/>
    <xf numFmtId="0" fontId="5" fillId="2" borderId="0" xfId="0" applyFont="1" applyFill="1" applyAlignment="1">
      <alignment horizontal="center" vertical="center"/>
    </xf>
    <xf numFmtId="0" fontId="6" fillId="2" borderId="0" xfId="0" applyFont="1" applyFill="1" applyAlignment="1">
      <alignment horizontal="center" vertical="center"/>
    </xf>
    <xf numFmtId="0" fontId="11" fillId="2" borderId="0" xfId="0" applyFont="1" applyFill="1" applyAlignment="1">
      <alignment horizontal="left" vertical="center" wrapText="1"/>
    </xf>
    <xf numFmtId="3" fontId="11" fillId="2" borderId="0" xfId="0" applyNumberFormat="1" applyFont="1" applyFill="1" applyAlignment="1">
      <alignment horizontal="center" vertical="center"/>
    </xf>
    <xf numFmtId="0" fontId="11" fillId="2" borderId="0" xfId="0" applyFont="1" applyFill="1" applyAlignment="1">
      <alignment horizontal="center" vertical="center"/>
    </xf>
    <xf numFmtId="0" fontId="8" fillId="0" borderId="4" xfId="1" applyFont="1" applyBorder="1" applyAlignment="1">
      <alignment vertical="center"/>
    </xf>
    <xf numFmtId="0" fontId="8" fillId="0" borderId="4" xfId="0" applyFont="1" applyBorder="1" applyAlignment="1">
      <alignment horizontal="left" vertical="center"/>
    </xf>
    <xf numFmtId="0" fontId="11" fillId="4" borderId="0" xfId="0" applyFont="1" applyFill="1" applyAlignment="1">
      <alignment horizontal="left" vertical="center" wrapText="1"/>
    </xf>
    <xf numFmtId="3" fontId="11" fillId="4" borderId="0" xfId="0" applyNumberFormat="1" applyFont="1" applyFill="1" applyAlignment="1">
      <alignment horizontal="center" vertical="center"/>
    </xf>
    <xf numFmtId="0" fontId="11" fillId="4" borderId="0" xfId="0" applyFont="1" applyFill="1" applyAlignment="1">
      <alignment horizontal="center" vertical="center"/>
    </xf>
    <xf numFmtId="0" fontId="8" fillId="0" borderId="1" xfId="2" applyFont="1" applyFill="1" applyBorder="1" applyAlignment="1">
      <alignment horizontal="left" vertical="center"/>
    </xf>
    <xf numFmtId="0" fontId="8" fillId="0" borderId="1" xfId="2" applyFont="1" applyBorder="1" applyAlignment="1">
      <alignment horizontal="left" vertical="center"/>
    </xf>
    <xf numFmtId="0" fontId="1" fillId="0" borderId="0" xfId="0" applyFont="1" applyAlignment="1">
      <alignment horizontal="center" vertical="center"/>
    </xf>
    <xf numFmtId="0" fontId="8" fillId="0" borderId="2" xfId="1" applyFont="1" applyBorder="1" applyAlignment="1">
      <alignment horizontal="left" vertical="center"/>
    </xf>
    <xf numFmtId="0" fontId="8" fillId="0" borderId="3" xfId="1" applyFont="1" applyBorder="1" applyAlignment="1">
      <alignment horizontal="left" vertical="center"/>
    </xf>
    <xf numFmtId="0" fontId="8" fillId="0" borderId="4" xfId="1" applyFont="1" applyBorder="1" applyAlignment="1">
      <alignment horizontal="left" vertical="center"/>
    </xf>
    <xf numFmtId="0" fontId="3" fillId="3" borderId="0" xfId="1" applyFont="1" applyFill="1" applyAlignment="1">
      <alignment horizontal="center" vertical="center" wrapText="1"/>
    </xf>
    <xf numFmtId="0" fontId="6" fillId="3" borderId="0" xfId="0" applyFont="1" applyFill="1" applyAlignment="1">
      <alignment horizontal="center" vertical="center"/>
    </xf>
    <xf numFmtId="0" fontId="7" fillId="3" borderId="0" xfId="0" applyFont="1" applyFill="1" applyAlignment="1">
      <alignment horizontal="center" vertical="center" wrapText="1"/>
    </xf>
    <xf numFmtId="0" fontId="6" fillId="3" borderId="0" xfId="1" applyFont="1" applyFill="1" applyAlignment="1">
      <alignment horizontal="center" vertical="center"/>
    </xf>
    <xf numFmtId="0" fontId="13" fillId="0" borderId="5" xfId="3" applyFont="1" applyBorder="1" applyAlignment="1">
      <alignment horizontal="left" vertical="center" wrapText="1"/>
    </xf>
    <xf numFmtId="0" fontId="13" fillId="0" borderId="6" xfId="3" applyFont="1" applyBorder="1" applyAlignment="1">
      <alignment horizontal="left" vertical="center" wrapText="1"/>
    </xf>
    <xf numFmtId="0" fontId="14" fillId="5" borderId="9" xfId="3" applyFont="1" applyFill="1" applyBorder="1" applyAlignment="1">
      <alignment vertical="center" wrapText="1"/>
    </xf>
    <xf numFmtId="0" fontId="12" fillId="0" borderId="0" xfId="3"/>
    <xf numFmtId="0" fontId="13" fillId="0" borderId="0" xfId="3" applyFont="1" applyAlignment="1">
      <alignment horizontal="left" vertical="center" wrapText="1"/>
    </xf>
    <xf numFmtId="0" fontId="15" fillId="0" borderId="11" xfId="3" applyFont="1" applyBorder="1" applyAlignment="1" applyProtection="1">
      <alignment horizontal="left" vertical="center" wrapText="1"/>
      <protection hidden="1"/>
    </xf>
    <xf numFmtId="0" fontId="12" fillId="5" borderId="12" xfId="3" applyFill="1" applyBorder="1" applyAlignment="1" applyProtection="1">
      <alignment wrapText="1"/>
      <protection hidden="1"/>
    </xf>
    <xf numFmtId="0" fontId="16" fillId="0" borderId="13" xfId="3" applyFont="1" applyBorder="1" applyAlignment="1" applyProtection="1">
      <alignment horizontal="left" vertical="center" wrapText="1"/>
      <protection hidden="1"/>
    </xf>
    <xf numFmtId="0" fontId="16" fillId="0" borderId="14" xfId="3" applyFont="1" applyBorder="1" applyAlignment="1">
      <alignment horizontal="left" vertical="center" wrapText="1"/>
    </xf>
    <xf numFmtId="0" fontId="16" fillId="0" borderId="15" xfId="3" applyFont="1" applyBorder="1" applyAlignment="1">
      <alignment horizontal="left" vertical="center" wrapText="1"/>
    </xf>
    <xf numFmtId="0" fontId="16" fillId="0" borderId="16" xfId="3" applyFont="1" applyBorder="1" applyAlignment="1" applyProtection="1">
      <alignment horizontal="left" vertical="center" wrapText="1"/>
      <protection hidden="1"/>
    </xf>
    <xf numFmtId="0" fontId="17" fillId="5" borderId="12" xfId="3" applyFont="1" applyFill="1" applyBorder="1" applyAlignment="1">
      <alignment vertical="center"/>
    </xf>
    <xf numFmtId="0" fontId="18" fillId="0" borderId="17" xfId="3" applyFont="1" applyBorder="1" applyAlignment="1" applyProtection="1">
      <alignment horizontal="center"/>
      <protection hidden="1"/>
    </xf>
    <xf numFmtId="0" fontId="18" fillId="0" borderId="0" xfId="3" applyFont="1" applyAlignment="1" applyProtection="1">
      <alignment horizontal="center"/>
      <protection hidden="1"/>
    </xf>
    <xf numFmtId="0" fontId="19" fillId="0" borderId="0" xfId="3" applyFont="1" applyAlignment="1" applyProtection="1">
      <alignment horizontal="center"/>
      <protection hidden="1"/>
    </xf>
    <xf numFmtId="0" fontId="20" fillId="0" borderId="12" xfId="3" applyFont="1" applyBorder="1" applyAlignment="1" applyProtection="1">
      <alignment vertical="center"/>
      <protection hidden="1"/>
    </xf>
    <xf numFmtId="0" fontId="12" fillId="0" borderId="17" xfId="3" applyBorder="1"/>
    <xf numFmtId="0" fontId="12" fillId="0" borderId="12" xfId="3" applyBorder="1"/>
    <xf numFmtId="0" fontId="22" fillId="5" borderId="0" xfId="3" applyFont="1" applyFill="1" applyAlignment="1">
      <alignment horizontal="center" vertical="center" wrapText="1"/>
    </xf>
    <xf numFmtId="0" fontId="14" fillId="5" borderId="12" xfId="3" applyFont="1" applyFill="1" applyBorder="1" applyAlignment="1">
      <alignment vertical="center"/>
    </xf>
    <xf numFmtId="0" fontId="15" fillId="6" borderId="22" xfId="3" applyFont="1" applyFill="1" applyBorder="1" applyAlignment="1">
      <alignment horizontal="left" vertical="center" wrapText="1"/>
    </xf>
    <xf numFmtId="0" fontId="23" fillId="7" borderId="22" xfId="3" applyFont="1" applyFill="1" applyBorder="1" applyAlignment="1">
      <alignment horizontal="center" vertical="center" wrapText="1"/>
    </xf>
    <xf numFmtId="0" fontId="23" fillId="7" borderId="22" xfId="3" applyFont="1" applyFill="1" applyBorder="1" applyAlignment="1">
      <alignment horizontal="center" vertical="center" wrapText="1"/>
    </xf>
    <xf numFmtId="0" fontId="24" fillId="0" borderId="12" xfId="3" applyFont="1" applyBorder="1"/>
    <xf numFmtId="0" fontId="16" fillId="0" borderId="22" xfId="3" applyFont="1" applyBorder="1" applyAlignment="1">
      <alignment horizontal="left" vertical="center" wrapText="1"/>
    </xf>
    <xf numFmtId="0" fontId="16" fillId="0" borderId="22" xfId="3" applyFont="1" applyBorder="1" applyAlignment="1">
      <alignment horizontal="center" vertical="center" wrapText="1"/>
    </xf>
    <xf numFmtId="0" fontId="15" fillId="0" borderId="22" xfId="3" applyFont="1" applyBorder="1" applyAlignment="1">
      <alignment horizontal="center" vertical="center" wrapText="1"/>
    </xf>
    <xf numFmtId="0" fontId="16" fillId="0" borderId="22" xfId="3" applyFont="1" applyBorder="1" applyAlignment="1">
      <alignment horizontal="center" vertical="center" wrapText="1"/>
    </xf>
    <xf numFmtId="164" fontId="16" fillId="0" borderId="22" xfId="3" applyNumberFormat="1" applyFont="1" applyBorder="1" applyAlignment="1">
      <alignment horizontal="center" vertical="center" wrapText="1"/>
    </xf>
    <xf numFmtId="164" fontId="15" fillId="0" borderId="22" xfId="3" applyNumberFormat="1" applyFont="1" applyBorder="1" applyAlignment="1">
      <alignment horizontal="center" vertical="center" wrapText="1"/>
    </xf>
    <xf numFmtId="0" fontId="21" fillId="5" borderId="11" xfId="3" applyFont="1" applyFill="1" applyBorder="1" applyAlignment="1">
      <alignment horizontal="left" vertical="top" wrapText="1"/>
    </xf>
    <xf numFmtId="0" fontId="25" fillId="5" borderId="12" xfId="3" applyFont="1" applyFill="1" applyBorder="1" applyAlignment="1">
      <alignment vertical="center" wrapText="1"/>
    </xf>
    <xf numFmtId="0" fontId="26" fillId="0" borderId="0" xfId="3" applyFont="1" applyAlignment="1">
      <alignment horizontal="center" vertical="center"/>
    </xf>
    <xf numFmtId="0" fontId="26" fillId="0" borderId="12" xfId="3" applyFont="1" applyBorder="1" applyAlignment="1">
      <alignment horizontal="center" vertical="center"/>
    </xf>
    <xf numFmtId="0" fontId="12" fillId="0" borderId="23" xfId="3" applyBorder="1"/>
    <xf numFmtId="0" fontId="12" fillId="0" borderId="24" xfId="3" applyBorder="1"/>
    <xf numFmtId="0" fontId="12" fillId="0" borderId="25" xfId="3" applyBorder="1"/>
    <xf numFmtId="0" fontId="22" fillId="8" borderId="11" xfId="3" applyFont="1" applyFill="1" applyBorder="1" applyAlignment="1">
      <alignment horizontal="left" vertical="center" wrapText="1"/>
    </xf>
    <xf numFmtId="0" fontId="27" fillId="8" borderId="7" xfId="3" applyFont="1" applyFill="1" applyBorder="1" applyAlignment="1">
      <alignment horizontal="center" vertical="center" wrapText="1"/>
    </xf>
    <xf numFmtId="0" fontId="27" fillId="8" borderId="11" xfId="3" applyFont="1" applyFill="1" applyBorder="1" applyAlignment="1">
      <alignment horizontal="center" vertical="center" wrapText="1"/>
    </xf>
    <xf numFmtId="0" fontId="16" fillId="5" borderId="26" xfId="3" applyFont="1" applyFill="1" applyBorder="1" applyAlignment="1">
      <alignment horizontal="center" vertical="center" wrapText="1"/>
    </xf>
    <xf numFmtId="0" fontId="16" fillId="5" borderId="18" xfId="3" applyFont="1" applyFill="1" applyBorder="1" applyAlignment="1">
      <alignment horizontal="center" vertical="center" wrapText="1"/>
    </xf>
    <xf numFmtId="0" fontId="16" fillId="5" borderId="10" xfId="3" applyFont="1" applyFill="1" applyBorder="1" applyAlignment="1">
      <alignment horizontal="center" vertical="center" wrapText="1"/>
    </xf>
    <xf numFmtId="0" fontId="16" fillId="5" borderId="27" xfId="3" applyFont="1" applyFill="1" applyBorder="1" applyAlignment="1">
      <alignment horizontal="center" vertical="center" wrapText="1"/>
    </xf>
    <xf numFmtId="0" fontId="16" fillId="5" borderId="19" xfId="3" applyFont="1" applyFill="1" applyBorder="1" applyAlignment="1">
      <alignment horizontal="center" vertical="center" wrapText="1"/>
    </xf>
    <xf numFmtId="0" fontId="16" fillId="5" borderId="20" xfId="3" applyFont="1" applyFill="1" applyBorder="1" applyAlignment="1">
      <alignment horizontal="center" vertical="center" wrapText="1"/>
    </xf>
    <xf numFmtId="0" fontId="28" fillId="5" borderId="8" xfId="3" applyFont="1" applyFill="1" applyBorder="1" applyAlignment="1">
      <alignment horizontal="left" vertical="center" wrapText="1"/>
    </xf>
    <xf numFmtId="0" fontId="29" fillId="8" borderId="11" xfId="3" applyFont="1" applyFill="1" applyBorder="1" applyAlignment="1">
      <alignment horizontal="left" vertical="center" wrapText="1"/>
    </xf>
    <xf numFmtId="0" fontId="30" fillId="5" borderId="21" xfId="3" applyFont="1" applyFill="1" applyBorder="1" applyAlignment="1">
      <alignment horizontal="center" vertical="center" wrapText="1"/>
    </xf>
  </cellXfs>
  <cellStyles count="4">
    <cellStyle name="Hipervínculo" xfId="2" builtinId="8"/>
    <cellStyle name="Normal" xfId="0" builtinId="0"/>
    <cellStyle name="Normal 2" xfId="3" xr:uid="{C9EBEA4F-DE45-4F10-BCB4-2140035B482A}"/>
    <cellStyle name="Normal_Monitoreo total 2012 v2" xfId="1" xr:uid="{00000000-0005-0000-0000-000002000000}"/>
  </cellStyles>
  <dxfs count="0"/>
  <tableStyles count="0" defaultTableStyle="TableStyleMedium2" defaultPivotStyle="PivotStyleLight16"/>
  <colors>
    <mruColors>
      <color rgb="FF5B5B5E"/>
      <color rgb="FFFBF3E9"/>
      <color rgb="FF3E51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238124</xdr:colOff>
      <xdr:row>1</xdr:row>
      <xdr:rowOff>38101</xdr:rowOff>
    </xdr:from>
    <xdr:to>
      <xdr:col>5</xdr:col>
      <xdr:colOff>353785</xdr:colOff>
      <xdr:row>6</xdr:row>
      <xdr:rowOff>57151</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33231" y="228601"/>
          <a:ext cx="1639661" cy="971550"/>
        </a:xfrm>
        <a:prstGeom prst="rect">
          <a:avLst/>
        </a:prstGeom>
      </xdr:spPr>
    </xdr:pic>
    <xdr:clientData/>
  </xdr:twoCellAnchor>
  <xdr:twoCellAnchor editAs="oneCell">
    <xdr:from>
      <xdr:col>1</xdr:col>
      <xdr:colOff>990601</xdr:colOff>
      <xdr:row>1</xdr:row>
      <xdr:rowOff>28575</xdr:rowOff>
    </xdr:from>
    <xdr:to>
      <xdr:col>1</xdr:col>
      <xdr:colOff>2248173</xdr:colOff>
      <xdr:row>5</xdr:row>
      <xdr:rowOff>106286</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52601" y="219075"/>
          <a:ext cx="1257572" cy="839711"/>
        </a:xfrm>
        <a:prstGeom prst="rect">
          <a:avLst/>
        </a:prstGeom>
      </xdr:spPr>
    </xdr:pic>
    <xdr:clientData/>
  </xdr:twoCellAnchor>
  <xdr:twoCellAnchor editAs="oneCell">
    <xdr:from>
      <xdr:col>5</xdr:col>
      <xdr:colOff>1228725</xdr:colOff>
      <xdr:row>1</xdr:row>
      <xdr:rowOff>186602</xdr:rowOff>
    </xdr:from>
    <xdr:to>
      <xdr:col>5</xdr:col>
      <xdr:colOff>3436125</xdr:colOff>
      <xdr:row>4</xdr:row>
      <xdr:rowOff>161007</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153275" y="377102"/>
          <a:ext cx="2207400" cy="5459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0</xdr:row>
      <xdr:rowOff>142875</xdr:rowOff>
    </xdr:from>
    <xdr:to>
      <xdr:col>3</xdr:col>
      <xdr:colOff>9526</xdr:colOff>
      <xdr:row>2</xdr:row>
      <xdr:rowOff>401703</xdr:rowOff>
    </xdr:to>
    <xdr:pic>
      <xdr:nvPicPr>
        <xdr:cNvPr id="2" name="Imagen 1">
          <a:extLst>
            <a:ext uri="{FF2B5EF4-FFF2-40B4-BE49-F238E27FC236}">
              <a16:creationId xmlns:a16="http://schemas.microsoft.com/office/drawing/2014/main" id="{1FB8440B-BEB1-48F5-BD16-6EFD38F86F62}"/>
            </a:ext>
          </a:extLst>
        </xdr:cNvPr>
        <xdr:cNvPicPr>
          <a:picLocks noChangeAspect="1"/>
        </xdr:cNvPicPr>
      </xdr:nvPicPr>
      <xdr:blipFill>
        <a:blip xmlns:r="http://schemas.openxmlformats.org/officeDocument/2006/relationships" r:embed="rId1"/>
        <a:stretch>
          <a:fillRect/>
        </a:stretch>
      </xdr:blipFill>
      <xdr:spPr>
        <a:xfrm>
          <a:off x="190500" y="142875"/>
          <a:ext cx="2733676" cy="105892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portal.regioncallao.gob.pe/observatorioGRC/inicio" TargetMode="External"/><Relationship Id="rId1" Type="http://schemas.openxmlformats.org/officeDocument/2006/relationships/hyperlink" Target="https://www.diresacallao.gob.pe/wdiresa/"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24"/>
  <sheetViews>
    <sheetView showGridLines="0" zoomScale="70" zoomScaleNormal="70" workbookViewId="0">
      <selection activeCell="K23" sqref="K23"/>
    </sheetView>
  </sheetViews>
  <sheetFormatPr baseColWidth="10" defaultRowHeight="15" x14ac:dyDescent="0.25"/>
  <cols>
    <col min="2" max="2" width="43.140625" customWidth="1"/>
    <col min="6" max="6" width="62.7109375" customWidth="1"/>
  </cols>
  <sheetData>
    <row r="1" spans="2:8" x14ac:dyDescent="0.25">
      <c r="B1" s="15"/>
      <c r="C1" s="15"/>
      <c r="D1" s="15"/>
      <c r="E1" s="15"/>
      <c r="F1" s="15"/>
    </row>
    <row r="2" spans="2:8" x14ac:dyDescent="0.25">
      <c r="B2" s="15"/>
      <c r="C2" s="15"/>
      <c r="D2" s="15"/>
      <c r="E2" s="15"/>
      <c r="F2" s="15"/>
    </row>
    <row r="3" spans="2:8" x14ac:dyDescent="0.25">
      <c r="B3" s="15"/>
      <c r="C3" s="15"/>
      <c r="D3" s="15"/>
      <c r="E3" s="15"/>
      <c r="F3" s="15"/>
    </row>
    <row r="4" spans="2:8" x14ac:dyDescent="0.25">
      <c r="B4" s="15"/>
      <c r="C4" s="15"/>
      <c r="D4" s="15"/>
      <c r="E4" s="15"/>
      <c r="F4" s="15"/>
    </row>
    <row r="5" spans="2:8" x14ac:dyDescent="0.25">
      <c r="B5" s="15"/>
      <c r="C5" s="15"/>
      <c r="D5" s="15"/>
      <c r="E5" s="15"/>
      <c r="F5" s="15"/>
    </row>
    <row r="6" spans="2:8" x14ac:dyDescent="0.25">
      <c r="B6" s="15"/>
      <c r="C6" s="15"/>
      <c r="D6" s="15"/>
      <c r="E6" s="15"/>
      <c r="F6" s="15"/>
    </row>
    <row r="7" spans="2:8" x14ac:dyDescent="0.25">
      <c r="B7" s="15"/>
      <c r="C7" s="15"/>
      <c r="D7" s="15"/>
      <c r="E7" s="15"/>
      <c r="F7" s="15"/>
    </row>
    <row r="8" spans="2:8" ht="22.5" customHeight="1" x14ac:dyDescent="0.25">
      <c r="B8" s="19" t="s">
        <v>16</v>
      </c>
      <c r="C8" s="19"/>
      <c r="D8" s="19"/>
      <c r="E8" s="19"/>
      <c r="F8" s="19"/>
      <c r="H8" s="4"/>
    </row>
    <row r="9" spans="2:8" ht="20.25" customHeight="1" x14ac:dyDescent="0.25">
      <c r="B9" s="19"/>
      <c r="C9" s="19"/>
      <c r="D9" s="19"/>
      <c r="E9" s="19"/>
      <c r="F9" s="19"/>
      <c r="H9" s="4"/>
    </row>
    <row r="10" spans="2:8" ht="19.5" customHeight="1" x14ac:dyDescent="0.25">
      <c r="B10" s="19"/>
      <c r="C10" s="19"/>
      <c r="D10" s="19"/>
      <c r="E10" s="19"/>
      <c r="F10" s="19"/>
      <c r="H10" s="4"/>
    </row>
    <row r="11" spans="2:8" ht="20.25" customHeight="1" x14ac:dyDescent="0.25">
      <c r="B11" s="19"/>
      <c r="C11" s="19"/>
      <c r="D11" s="19"/>
      <c r="E11" s="19"/>
      <c r="F11" s="19"/>
      <c r="H11" s="4"/>
    </row>
    <row r="12" spans="2:8" ht="21" x14ac:dyDescent="0.35">
      <c r="B12" s="1"/>
      <c r="C12" s="1"/>
      <c r="D12" s="1"/>
      <c r="E12" s="1"/>
      <c r="F12" s="1"/>
    </row>
    <row r="13" spans="2:8" ht="21" customHeight="1" x14ac:dyDescent="0.25">
      <c r="B13" s="20" t="s">
        <v>0</v>
      </c>
      <c r="C13" s="20" t="s">
        <v>1</v>
      </c>
      <c r="D13" s="20" t="s">
        <v>2</v>
      </c>
      <c r="E13" s="20" t="s">
        <v>3</v>
      </c>
      <c r="F13" s="21" t="s">
        <v>13</v>
      </c>
    </row>
    <row r="14" spans="2:8" ht="18" customHeight="1" x14ac:dyDescent="0.25">
      <c r="B14" s="20"/>
      <c r="C14" s="20"/>
      <c r="D14" s="20"/>
      <c r="E14" s="20"/>
      <c r="F14" s="21"/>
    </row>
    <row r="15" spans="2:8" ht="26.25" customHeight="1" x14ac:dyDescent="0.25">
      <c r="B15" s="5" t="s">
        <v>4</v>
      </c>
      <c r="C15" s="6">
        <v>83</v>
      </c>
      <c r="D15" s="6">
        <v>75</v>
      </c>
      <c r="E15" s="6">
        <v>88</v>
      </c>
      <c r="F15" s="7">
        <f>SUM(C15:E15)</f>
        <v>246</v>
      </c>
    </row>
    <row r="16" spans="2:8" ht="24.75" customHeight="1" x14ac:dyDescent="0.25">
      <c r="B16" s="10" t="s">
        <v>5</v>
      </c>
      <c r="C16" s="11">
        <v>71</v>
      </c>
      <c r="D16" s="11">
        <v>71</v>
      </c>
      <c r="E16" s="11">
        <v>92</v>
      </c>
      <c r="F16" s="11">
        <f>SUM(C16:E16)</f>
        <v>234</v>
      </c>
    </row>
    <row r="17" spans="2:6" ht="23.25" customHeight="1" x14ac:dyDescent="0.25">
      <c r="B17" s="5" t="s">
        <v>6</v>
      </c>
      <c r="C17" s="6">
        <v>83</v>
      </c>
      <c r="D17" s="6">
        <v>72</v>
      </c>
      <c r="E17" s="6">
        <v>66</v>
      </c>
      <c r="F17" s="7">
        <f t="shared" ref="F17:F18" si="0">SUM(C17:E17)</f>
        <v>221</v>
      </c>
    </row>
    <row r="18" spans="2:6" ht="22.5" customHeight="1" x14ac:dyDescent="0.25">
      <c r="B18" s="10" t="s">
        <v>15</v>
      </c>
      <c r="C18" s="11">
        <v>74</v>
      </c>
      <c r="D18" s="11">
        <v>48</v>
      </c>
      <c r="E18" s="11">
        <v>92</v>
      </c>
      <c r="F18" s="12">
        <f t="shared" si="0"/>
        <v>214</v>
      </c>
    </row>
    <row r="19" spans="2:6" ht="22.5" customHeight="1" x14ac:dyDescent="0.25">
      <c r="B19" s="22" t="s">
        <v>7</v>
      </c>
      <c r="C19" s="20">
        <f>SUM(C15:C18)</f>
        <v>311</v>
      </c>
      <c r="D19" s="20">
        <f>SUM(D15:D18)</f>
        <v>266</v>
      </c>
      <c r="E19" s="20">
        <f>SUM(E15:E18)</f>
        <v>338</v>
      </c>
      <c r="F19" s="20">
        <f>SUM(F15:F18)</f>
        <v>915</v>
      </c>
    </row>
    <row r="20" spans="2:6" ht="21" customHeight="1" x14ac:dyDescent="0.25">
      <c r="B20" s="22"/>
      <c r="C20" s="20"/>
      <c r="D20" s="20"/>
      <c r="E20" s="20"/>
      <c r="F20" s="20"/>
    </row>
    <row r="21" spans="2:6" x14ac:dyDescent="0.25">
      <c r="B21" s="2"/>
      <c r="C21" s="3"/>
      <c r="D21" s="3"/>
      <c r="E21" s="3"/>
      <c r="F21" s="3"/>
    </row>
    <row r="22" spans="2:6" x14ac:dyDescent="0.25">
      <c r="B22" s="8" t="s">
        <v>8</v>
      </c>
      <c r="C22" s="16" t="s">
        <v>14</v>
      </c>
      <c r="D22" s="17"/>
      <c r="E22" s="17"/>
      <c r="F22" s="18"/>
    </row>
    <row r="23" spans="2:6" x14ac:dyDescent="0.25">
      <c r="B23" s="9" t="s">
        <v>9</v>
      </c>
      <c r="C23" s="13" t="s">
        <v>10</v>
      </c>
      <c r="D23" s="13"/>
      <c r="E23" s="13"/>
      <c r="F23" s="13"/>
    </row>
    <row r="24" spans="2:6" x14ac:dyDescent="0.25">
      <c r="B24" s="9" t="s">
        <v>11</v>
      </c>
      <c r="C24" s="14" t="s">
        <v>12</v>
      </c>
      <c r="D24" s="14"/>
      <c r="E24" s="14"/>
      <c r="F24" s="14"/>
    </row>
  </sheetData>
  <mergeCells count="15">
    <mergeCell ref="C23:F23"/>
    <mergeCell ref="C24:F24"/>
    <mergeCell ref="B1:F7"/>
    <mergeCell ref="C22:F22"/>
    <mergeCell ref="B8:F11"/>
    <mergeCell ref="B13:B14"/>
    <mergeCell ref="C13:C14"/>
    <mergeCell ref="D13:D14"/>
    <mergeCell ref="E13:E14"/>
    <mergeCell ref="F13:F14"/>
    <mergeCell ref="B19:B20"/>
    <mergeCell ref="C19:C20"/>
    <mergeCell ref="D19:D20"/>
    <mergeCell ref="E19:E20"/>
    <mergeCell ref="F19:F20"/>
  </mergeCells>
  <hyperlinks>
    <hyperlink ref="C23:F23" r:id="rId1" display="DIRECCION REGIONAL DE SALUD DEL CALLAO" xr:uid="{00000000-0004-0000-0000-000000000000}"/>
    <hyperlink ref="C24:F24" r:id="rId2" display="OBSERVATORIO DE LA VIOLENCIA A LA MUJER Y LOS INTEGRANTES DEL GRUPO FAMILIAR DE LA REGIÓN CALLAO" xr:uid="{00000000-0004-0000-0000-000001000000}"/>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02808-2D2A-47EC-BA5A-B733B8696CC4}">
  <dimension ref="A1:R28"/>
  <sheetViews>
    <sheetView showGridLines="0" tabSelected="1" zoomScaleNormal="100" workbookViewId="0">
      <selection activeCell="E6" sqref="E6:Q7"/>
    </sheetView>
  </sheetViews>
  <sheetFormatPr baseColWidth="10" defaultColWidth="8.7109375" defaultRowHeight="15" x14ac:dyDescent="0.25"/>
  <cols>
    <col min="1" max="1" width="1.42578125" style="26" customWidth="1"/>
    <col min="2" max="2" width="28.42578125" style="26" customWidth="1"/>
    <col min="3" max="3" width="13.85546875" style="26" customWidth="1"/>
    <col min="4" max="4" width="11" style="26" customWidth="1"/>
    <col min="5" max="5" width="11.7109375" style="26" customWidth="1"/>
    <col min="6" max="6" width="15.5703125" style="26" customWidth="1"/>
    <col min="7" max="7" width="10.5703125" style="26" customWidth="1"/>
    <col min="8" max="8" width="14.28515625" style="26" customWidth="1"/>
    <col min="9" max="9" width="13.42578125" style="26" customWidth="1"/>
    <col min="10" max="10" width="15.140625" style="26" customWidth="1"/>
    <col min="11" max="11" width="13.85546875" style="26" customWidth="1"/>
    <col min="12" max="12" width="9.28515625" style="26" customWidth="1"/>
    <col min="13" max="13" width="14.7109375" style="26" customWidth="1"/>
    <col min="14" max="14" width="11.42578125" style="26" customWidth="1"/>
    <col min="15" max="15" width="8.7109375" style="26"/>
    <col min="16" max="16" width="15.42578125" style="26" customWidth="1"/>
    <col min="17" max="17" width="11.140625" style="26" customWidth="1"/>
    <col min="18" max="18" width="3.85546875" style="26" customWidth="1"/>
    <col min="19" max="16384" width="8.7109375" style="26"/>
  </cols>
  <sheetData>
    <row r="1" spans="1:18" ht="30.75" customHeight="1" thickBot="1" x14ac:dyDescent="0.3">
      <c r="A1" s="23" t="s">
        <v>17</v>
      </c>
      <c r="B1" s="23"/>
      <c r="C1" s="23"/>
      <c r="D1" s="24"/>
      <c r="E1" s="61" t="s">
        <v>18</v>
      </c>
      <c r="F1" s="61"/>
      <c r="G1" s="61"/>
      <c r="H1" s="61"/>
      <c r="I1" s="61"/>
      <c r="J1" s="61"/>
      <c r="K1" s="61"/>
      <c r="L1" s="61"/>
      <c r="M1" s="61"/>
      <c r="N1" s="61"/>
      <c r="O1" s="61"/>
      <c r="P1" s="69" t="s">
        <v>50</v>
      </c>
      <c r="Q1" s="69"/>
      <c r="R1" s="25"/>
    </row>
    <row r="2" spans="1:18" ht="32.25" customHeight="1" thickBot="1" x14ac:dyDescent="0.3">
      <c r="A2" s="23"/>
      <c r="B2" s="23"/>
      <c r="C2" s="23"/>
      <c r="D2" s="27"/>
      <c r="E2" s="28" t="s">
        <v>19</v>
      </c>
      <c r="F2" s="28"/>
      <c r="G2" s="28"/>
      <c r="H2" s="28"/>
      <c r="I2" s="28"/>
      <c r="J2" s="28"/>
      <c r="K2" s="28"/>
      <c r="L2" s="28"/>
      <c r="M2" s="28"/>
      <c r="N2" s="28"/>
      <c r="O2" s="28"/>
      <c r="P2" s="28"/>
      <c r="Q2" s="28"/>
      <c r="R2" s="29"/>
    </row>
    <row r="3" spans="1:18" ht="35.25" customHeight="1" thickBot="1" x14ac:dyDescent="0.3">
      <c r="A3" s="23"/>
      <c r="B3" s="23"/>
      <c r="C3" s="23"/>
      <c r="D3" s="27"/>
      <c r="E3" s="30" t="s">
        <v>20</v>
      </c>
      <c r="F3" s="30"/>
      <c r="G3" s="30"/>
      <c r="H3" s="30"/>
      <c r="I3" s="30"/>
      <c r="J3" s="30"/>
      <c r="K3" s="31" t="s">
        <v>21</v>
      </c>
      <c r="L3" s="31"/>
      <c r="M3" s="31"/>
      <c r="N3" s="31"/>
      <c r="O3" s="32" t="s">
        <v>22</v>
      </c>
      <c r="P3" s="32"/>
      <c r="Q3" s="32"/>
      <c r="R3" s="29"/>
    </row>
    <row r="4" spans="1:18" ht="36" customHeight="1" x14ac:dyDescent="0.25">
      <c r="A4" s="23"/>
      <c r="B4" s="23"/>
      <c r="C4" s="23"/>
      <c r="D4" s="27"/>
      <c r="E4" s="33" t="s">
        <v>49</v>
      </c>
      <c r="F4" s="33"/>
      <c r="G4" s="33"/>
      <c r="H4" s="33"/>
      <c r="I4" s="33"/>
      <c r="J4" s="33"/>
      <c r="K4" s="33"/>
      <c r="L4" s="33"/>
      <c r="M4" s="33"/>
      <c r="N4" s="33"/>
      <c r="O4" s="33"/>
      <c r="P4" s="33"/>
      <c r="Q4" s="33"/>
      <c r="R4" s="34"/>
    </row>
    <row r="5" spans="1:18" ht="12.75" customHeight="1" thickBot="1" x14ac:dyDescent="0.3">
      <c r="A5" s="35"/>
      <c r="B5" s="36"/>
      <c r="C5" s="36"/>
      <c r="D5" s="36"/>
      <c r="E5" s="37"/>
      <c r="F5" s="37"/>
      <c r="G5" s="37"/>
      <c r="H5" s="37"/>
      <c r="I5" s="37"/>
      <c r="J5" s="37"/>
      <c r="K5" s="37"/>
      <c r="L5" s="37"/>
      <c r="M5" s="37"/>
      <c r="N5" s="37"/>
      <c r="O5" s="37"/>
      <c r="P5" s="37"/>
      <c r="Q5" s="37"/>
      <c r="R5" s="38"/>
    </row>
    <row r="6" spans="1:18" ht="39" customHeight="1" thickBot="1" x14ac:dyDescent="0.3">
      <c r="A6" s="39"/>
      <c r="B6" s="60" t="s">
        <v>48</v>
      </c>
      <c r="C6" s="60"/>
      <c r="D6" s="60"/>
      <c r="E6" s="63" t="s">
        <v>23</v>
      </c>
      <c r="F6" s="64"/>
      <c r="G6" s="64"/>
      <c r="H6" s="64"/>
      <c r="I6" s="64"/>
      <c r="J6" s="64"/>
      <c r="K6" s="64"/>
      <c r="L6" s="64"/>
      <c r="M6" s="64"/>
      <c r="N6" s="64"/>
      <c r="O6" s="64"/>
      <c r="P6" s="64"/>
      <c r="Q6" s="65"/>
      <c r="R6" s="40"/>
    </row>
    <row r="7" spans="1:18" ht="67.5" customHeight="1" thickBot="1" x14ac:dyDescent="0.3">
      <c r="A7" s="39"/>
      <c r="B7" s="60"/>
      <c r="C7" s="60"/>
      <c r="D7" s="60"/>
      <c r="E7" s="66"/>
      <c r="F7" s="67"/>
      <c r="G7" s="67"/>
      <c r="H7" s="67"/>
      <c r="I7" s="67"/>
      <c r="J7" s="67"/>
      <c r="K7" s="67"/>
      <c r="L7" s="67"/>
      <c r="M7" s="67"/>
      <c r="N7" s="67"/>
      <c r="O7" s="67"/>
      <c r="P7" s="67"/>
      <c r="Q7" s="68"/>
      <c r="R7" s="40"/>
    </row>
    <row r="8" spans="1:18" ht="26.25" customHeight="1" thickBot="1" x14ac:dyDescent="0.3">
      <c r="A8" s="39"/>
      <c r="B8" s="41"/>
      <c r="C8" s="41"/>
      <c r="D8" s="41"/>
      <c r="E8" s="41"/>
      <c r="F8" s="41"/>
      <c r="G8" s="41"/>
      <c r="H8" s="41"/>
      <c r="I8" s="41"/>
      <c r="J8" s="41"/>
      <c r="K8" s="41"/>
      <c r="L8" s="41"/>
      <c r="M8" s="41"/>
      <c r="N8" s="41"/>
      <c r="O8" s="41"/>
      <c r="P8" s="41"/>
      <c r="Q8" s="41"/>
      <c r="R8" s="40"/>
    </row>
    <row r="9" spans="1:18" ht="36.75" customHeight="1" thickBot="1" x14ac:dyDescent="0.3">
      <c r="A9" s="39"/>
      <c r="B9" s="62" t="s">
        <v>24</v>
      </c>
      <c r="C9" s="62"/>
      <c r="D9" s="62"/>
      <c r="E9" s="62"/>
      <c r="F9" s="62"/>
      <c r="G9" s="62"/>
      <c r="H9" s="62"/>
      <c r="I9" s="62"/>
      <c r="J9" s="62"/>
      <c r="K9" s="62"/>
      <c r="L9" s="62"/>
      <c r="M9" s="62"/>
      <c r="N9" s="62"/>
      <c r="O9" s="62"/>
      <c r="P9" s="62"/>
      <c r="Q9" s="62"/>
      <c r="R9" s="40"/>
    </row>
    <row r="10" spans="1:18" ht="30.75" customHeight="1" thickBot="1" x14ac:dyDescent="0.3">
      <c r="A10" s="39"/>
      <c r="B10" s="71" t="s">
        <v>25</v>
      </c>
      <c r="C10" s="71"/>
      <c r="D10" s="71"/>
      <c r="E10" s="71"/>
      <c r="F10" s="71"/>
      <c r="G10" s="71"/>
      <c r="H10" s="71"/>
      <c r="I10" s="71"/>
      <c r="J10" s="71"/>
      <c r="K10" s="71"/>
      <c r="L10" s="71"/>
      <c r="M10" s="71"/>
      <c r="N10" s="71"/>
      <c r="O10" s="71"/>
      <c r="P10" s="71"/>
      <c r="Q10" s="71"/>
      <c r="R10" s="40"/>
    </row>
    <row r="11" spans="1:18" ht="34.5" customHeight="1" thickBot="1" x14ac:dyDescent="0.3">
      <c r="A11" s="39"/>
      <c r="B11" s="70" t="s">
        <v>26</v>
      </c>
      <c r="C11" s="70"/>
      <c r="D11" s="70"/>
      <c r="E11" s="70"/>
      <c r="F11" s="70"/>
      <c r="G11" s="70"/>
      <c r="H11" s="70"/>
      <c r="I11" s="70"/>
      <c r="J11" s="70"/>
      <c r="K11" s="70"/>
      <c r="L11" s="70"/>
      <c r="M11" s="70"/>
      <c r="N11" s="70"/>
      <c r="O11" s="70"/>
      <c r="P11" s="70"/>
      <c r="Q11" s="70"/>
      <c r="R11" s="42"/>
    </row>
    <row r="12" spans="1:18" ht="41.25" customHeight="1" x14ac:dyDescent="0.25">
      <c r="A12" s="39"/>
      <c r="B12" s="43" t="s">
        <v>27</v>
      </c>
      <c r="C12" s="43"/>
      <c r="D12" s="43"/>
      <c r="E12" s="43"/>
      <c r="F12" s="43"/>
      <c r="G12" s="43"/>
      <c r="H12" s="43"/>
      <c r="I12" s="43"/>
      <c r="J12" s="43"/>
      <c r="K12" s="43"/>
      <c r="L12" s="43"/>
      <c r="M12" s="43"/>
      <c r="N12" s="43"/>
      <c r="O12" s="43"/>
      <c r="P12" s="43"/>
      <c r="Q12" s="43"/>
      <c r="R12" s="40"/>
    </row>
    <row r="13" spans="1:18" ht="34.5" customHeight="1" x14ac:dyDescent="0.25">
      <c r="A13" s="39"/>
      <c r="B13" s="44" t="s">
        <v>28</v>
      </c>
      <c r="C13" s="44"/>
      <c r="D13" s="45" t="s">
        <v>29</v>
      </c>
      <c r="E13" s="45" t="s">
        <v>30</v>
      </c>
      <c r="F13" s="45" t="s">
        <v>31</v>
      </c>
      <c r="G13" s="45" t="s">
        <v>32</v>
      </c>
      <c r="H13" s="45" t="s">
        <v>33</v>
      </c>
      <c r="I13" s="45" t="s">
        <v>34</v>
      </c>
      <c r="J13" s="44" t="s">
        <v>35</v>
      </c>
      <c r="K13" s="44"/>
      <c r="L13" s="44" t="s">
        <v>36</v>
      </c>
      <c r="M13" s="44"/>
      <c r="R13" s="46"/>
    </row>
    <row r="14" spans="1:18" ht="21.75" customHeight="1" x14ac:dyDescent="0.25">
      <c r="A14" s="39"/>
      <c r="B14" s="47" t="s">
        <v>37</v>
      </c>
      <c r="C14" s="47"/>
      <c r="D14" s="48">
        <v>117</v>
      </c>
      <c r="E14" s="48">
        <v>123</v>
      </c>
      <c r="F14" s="48">
        <v>156</v>
      </c>
      <c r="G14" s="48">
        <v>117</v>
      </c>
      <c r="H14" s="48">
        <v>108</v>
      </c>
      <c r="I14" s="48">
        <v>128</v>
      </c>
      <c r="J14" s="49">
        <f>D14+F14+H14</f>
        <v>381</v>
      </c>
      <c r="K14" s="49"/>
      <c r="L14" s="49">
        <f>E14+G14+I14</f>
        <v>368</v>
      </c>
      <c r="M14" s="49"/>
      <c r="R14" s="46"/>
    </row>
    <row r="15" spans="1:18" ht="32.25" customHeight="1" x14ac:dyDescent="0.25">
      <c r="A15" s="39"/>
      <c r="R15" s="46"/>
    </row>
    <row r="16" spans="1:18" ht="30" customHeight="1" x14ac:dyDescent="0.25">
      <c r="A16" s="39"/>
      <c r="B16" s="43" t="s">
        <v>38</v>
      </c>
      <c r="C16" s="43"/>
      <c r="D16" s="43"/>
      <c r="E16" s="43"/>
      <c r="F16" s="43"/>
      <c r="G16" s="43"/>
      <c r="H16" s="43"/>
      <c r="I16" s="43"/>
      <c r="J16" s="43"/>
      <c r="K16" s="43"/>
      <c r="L16" s="43"/>
      <c r="M16" s="43"/>
      <c r="N16" s="43"/>
      <c r="O16" s="43"/>
      <c r="P16" s="43"/>
      <c r="Q16" s="43"/>
      <c r="R16" s="46"/>
    </row>
    <row r="17" spans="1:18" ht="25.5" customHeight="1" x14ac:dyDescent="0.25">
      <c r="A17" s="39"/>
      <c r="B17" s="44" t="s">
        <v>39</v>
      </c>
      <c r="C17" s="44"/>
      <c r="D17" s="44"/>
      <c r="E17" s="44"/>
      <c r="F17" s="44"/>
      <c r="G17" s="44"/>
      <c r="H17" s="44"/>
      <c r="I17" s="44"/>
      <c r="J17" s="44"/>
      <c r="K17" s="44"/>
      <c r="L17" s="44"/>
      <c r="M17" s="44" t="s">
        <v>40</v>
      </c>
      <c r="N17" s="44"/>
      <c r="O17" s="44" t="s">
        <v>41</v>
      </c>
      <c r="P17" s="44"/>
      <c r="Q17" s="44"/>
      <c r="R17" s="46"/>
    </row>
    <row r="18" spans="1:18" ht="30" customHeight="1" x14ac:dyDescent="0.25">
      <c r="A18" s="39"/>
      <c r="B18" s="47" t="s">
        <v>42</v>
      </c>
      <c r="C18" s="47"/>
      <c r="D18" s="47"/>
      <c r="E18" s="47"/>
      <c r="F18" s="47"/>
      <c r="G18" s="47"/>
      <c r="H18" s="47"/>
      <c r="I18" s="47"/>
      <c r="J18" s="47"/>
      <c r="K18" s="47"/>
      <c r="L18" s="47"/>
      <c r="M18" s="50">
        <v>415</v>
      </c>
      <c r="N18" s="50"/>
      <c r="O18" s="51">
        <f>M18/$M$22</f>
        <v>0.56616643929058663</v>
      </c>
      <c r="P18" s="51"/>
      <c r="Q18" s="51"/>
      <c r="R18" s="46"/>
    </row>
    <row r="19" spans="1:18" ht="31.5" customHeight="1" x14ac:dyDescent="0.25">
      <c r="A19" s="39"/>
      <c r="B19" s="47" t="s">
        <v>43</v>
      </c>
      <c r="C19" s="47"/>
      <c r="D19" s="47"/>
      <c r="E19" s="47"/>
      <c r="F19" s="47"/>
      <c r="G19" s="47"/>
      <c r="H19" s="47"/>
      <c r="I19" s="47"/>
      <c r="J19" s="47"/>
      <c r="K19" s="47"/>
      <c r="L19" s="47"/>
      <c r="M19" s="50">
        <v>315</v>
      </c>
      <c r="N19" s="50"/>
      <c r="O19" s="51">
        <f>M19/$M$22</f>
        <v>0.42974079126875853</v>
      </c>
      <c r="P19" s="51"/>
      <c r="Q19" s="51"/>
      <c r="R19" s="46"/>
    </row>
    <row r="20" spans="1:18" ht="21.75" customHeight="1" x14ac:dyDescent="0.25">
      <c r="A20" s="39"/>
      <c r="B20" s="47" t="s">
        <v>44</v>
      </c>
      <c r="C20" s="47"/>
      <c r="D20" s="47"/>
      <c r="E20" s="47"/>
      <c r="F20" s="47"/>
      <c r="G20" s="47"/>
      <c r="H20" s="47"/>
      <c r="I20" s="47"/>
      <c r="J20" s="47"/>
      <c r="K20" s="47"/>
      <c r="L20" s="47"/>
      <c r="M20" s="50">
        <v>2</v>
      </c>
      <c r="N20" s="50"/>
      <c r="O20" s="51">
        <f>M20/$M$22</f>
        <v>2.7285129604365621E-3</v>
      </c>
      <c r="P20" s="51"/>
      <c r="Q20" s="51"/>
      <c r="R20" s="46"/>
    </row>
    <row r="21" spans="1:18" ht="28.5" customHeight="1" x14ac:dyDescent="0.25">
      <c r="A21" s="39"/>
      <c r="B21" s="47" t="s">
        <v>45</v>
      </c>
      <c r="C21" s="47"/>
      <c r="D21" s="47"/>
      <c r="E21" s="47"/>
      <c r="F21" s="47"/>
      <c r="G21" s="47"/>
      <c r="H21" s="47"/>
      <c r="I21" s="47"/>
      <c r="J21" s="47"/>
      <c r="K21" s="47"/>
      <c r="L21" s="47"/>
      <c r="M21" s="50">
        <v>1</v>
      </c>
      <c r="N21" s="50"/>
      <c r="O21" s="51">
        <f>M21/$M$22</f>
        <v>1.364256480218281E-3</v>
      </c>
      <c r="P21" s="51"/>
      <c r="Q21" s="51"/>
      <c r="R21" s="46"/>
    </row>
    <row r="22" spans="1:18" ht="15.75" customHeight="1" thickBot="1" x14ac:dyDescent="0.3">
      <c r="A22" s="39"/>
      <c r="B22" s="43" t="s">
        <v>46</v>
      </c>
      <c r="C22" s="43"/>
      <c r="D22" s="43"/>
      <c r="E22" s="43"/>
      <c r="F22" s="43"/>
      <c r="G22" s="43"/>
      <c r="H22" s="43"/>
      <c r="I22" s="43"/>
      <c r="J22" s="43"/>
      <c r="K22" s="43"/>
      <c r="L22" s="43"/>
      <c r="M22" s="49">
        <f>SUM(M18:N21)</f>
        <v>733</v>
      </c>
      <c r="N22" s="49"/>
      <c r="O22" s="52">
        <f>M22/$M$22</f>
        <v>1</v>
      </c>
      <c r="P22" s="52"/>
      <c r="Q22" s="52"/>
      <c r="R22" s="46"/>
    </row>
    <row r="23" spans="1:18" ht="30" customHeight="1" thickBot="1" x14ac:dyDescent="0.3">
      <c r="A23" s="39"/>
      <c r="B23" s="53" t="s">
        <v>47</v>
      </c>
      <c r="C23" s="53"/>
      <c r="D23" s="53"/>
      <c r="E23" s="53"/>
      <c r="F23" s="53"/>
      <c r="G23" s="53"/>
      <c r="H23" s="53"/>
      <c r="I23" s="53"/>
      <c r="J23" s="53"/>
      <c r="K23" s="53"/>
      <c r="L23" s="53"/>
      <c r="M23" s="53"/>
      <c r="N23" s="53"/>
      <c r="O23" s="53"/>
      <c r="P23" s="53"/>
      <c r="Q23" s="53"/>
      <c r="R23" s="54"/>
    </row>
    <row r="24" spans="1:18" ht="18.75" customHeight="1" thickBot="1" x14ac:dyDescent="0.3">
      <c r="A24" s="39"/>
      <c r="B24" s="53"/>
      <c r="C24" s="53"/>
      <c r="D24" s="53"/>
      <c r="E24" s="53"/>
      <c r="F24" s="53"/>
      <c r="G24" s="53"/>
      <c r="H24" s="53"/>
      <c r="I24" s="53"/>
      <c r="J24" s="53"/>
      <c r="K24" s="53"/>
      <c r="L24" s="53"/>
      <c r="M24" s="53"/>
      <c r="N24" s="53"/>
      <c r="O24" s="53"/>
      <c r="P24" s="53"/>
      <c r="Q24" s="53"/>
      <c r="R24" s="54"/>
    </row>
    <row r="25" spans="1:18" ht="15" customHeight="1" thickBot="1" x14ac:dyDescent="0.3">
      <c r="A25" s="39"/>
      <c r="B25" s="53"/>
      <c r="C25" s="53"/>
      <c r="D25" s="53"/>
      <c r="E25" s="53"/>
      <c r="F25" s="53"/>
      <c r="G25" s="53"/>
      <c r="H25" s="53"/>
      <c r="I25" s="53"/>
      <c r="J25" s="53"/>
      <c r="K25" s="53"/>
      <c r="L25" s="53"/>
      <c r="M25" s="53"/>
      <c r="N25" s="53"/>
      <c r="O25" s="53"/>
      <c r="P25" s="53"/>
      <c r="Q25" s="53"/>
      <c r="R25" s="54"/>
    </row>
    <row r="26" spans="1:18" ht="43.5" customHeight="1" thickBot="1" x14ac:dyDescent="0.3">
      <c r="A26" s="39"/>
      <c r="B26" s="53"/>
      <c r="C26" s="53"/>
      <c r="D26" s="53"/>
      <c r="E26" s="53"/>
      <c r="F26" s="53"/>
      <c r="G26" s="53"/>
      <c r="H26" s="53"/>
      <c r="I26" s="53"/>
      <c r="J26" s="53"/>
      <c r="K26" s="53"/>
      <c r="L26" s="53"/>
      <c r="M26" s="53"/>
      <c r="N26" s="53"/>
      <c r="O26" s="53"/>
      <c r="P26" s="53"/>
      <c r="Q26" s="53"/>
      <c r="R26" s="54"/>
    </row>
    <row r="27" spans="1:18" ht="15" customHeight="1" x14ac:dyDescent="0.25">
      <c r="A27" s="39"/>
      <c r="B27" s="55"/>
      <c r="C27" s="55"/>
      <c r="D27" s="55"/>
      <c r="E27" s="55"/>
      <c r="F27" s="55"/>
      <c r="G27" s="55"/>
      <c r="H27" s="55"/>
      <c r="I27" s="55"/>
      <c r="J27" s="55"/>
      <c r="K27" s="55"/>
      <c r="L27" s="55"/>
      <c r="M27" s="55"/>
      <c r="N27" s="55"/>
      <c r="O27" s="55"/>
      <c r="P27" s="55"/>
      <c r="Q27" s="55"/>
      <c r="R27" s="56"/>
    </row>
    <row r="28" spans="1:18" ht="15" customHeight="1" x14ac:dyDescent="0.25">
      <c r="A28" s="58"/>
      <c r="B28" s="57"/>
      <c r="C28" s="57"/>
      <c r="D28" s="57"/>
      <c r="E28" s="57"/>
      <c r="F28" s="57"/>
      <c r="G28" s="57"/>
      <c r="H28" s="57"/>
      <c r="I28" s="57"/>
      <c r="J28" s="57"/>
      <c r="K28" s="57"/>
      <c r="L28" s="57"/>
      <c r="M28" s="57"/>
      <c r="N28" s="57"/>
      <c r="O28" s="57"/>
      <c r="P28" s="57"/>
      <c r="Q28" s="57"/>
      <c r="R28" s="59"/>
    </row>
  </sheetData>
  <mergeCells count="40">
    <mergeCell ref="E6:Q7"/>
    <mergeCell ref="B22:L22"/>
    <mergeCell ref="M22:N22"/>
    <mergeCell ref="O22:Q22"/>
    <mergeCell ref="B23:Q26"/>
    <mergeCell ref="O19:Q19"/>
    <mergeCell ref="B20:L20"/>
    <mergeCell ref="M20:N20"/>
    <mergeCell ref="O20:Q20"/>
    <mergeCell ref="B21:L21"/>
    <mergeCell ref="M21:N21"/>
    <mergeCell ref="O21:Q21"/>
    <mergeCell ref="B16:Q16"/>
    <mergeCell ref="B17:L17"/>
    <mergeCell ref="M17:N17"/>
    <mergeCell ref="O17:Q17"/>
    <mergeCell ref="B18:L18"/>
    <mergeCell ref="M18:N18"/>
    <mergeCell ref="O18:Q18"/>
    <mergeCell ref="B19:L19"/>
    <mergeCell ref="M19:N19"/>
    <mergeCell ref="B13:C13"/>
    <mergeCell ref="J13:K13"/>
    <mergeCell ref="L13:M13"/>
    <mergeCell ref="B14:C14"/>
    <mergeCell ref="J14:K14"/>
    <mergeCell ref="L14:M14"/>
    <mergeCell ref="B6:D7"/>
    <mergeCell ref="B9:Q9"/>
    <mergeCell ref="B10:Q10"/>
    <mergeCell ref="B11:Q11"/>
    <mergeCell ref="B12:Q12"/>
    <mergeCell ref="A1:C4"/>
    <mergeCell ref="E1:O1"/>
    <mergeCell ref="P1:Q1"/>
    <mergeCell ref="E2:Q2"/>
    <mergeCell ref="E3:J3"/>
    <mergeCell ref="K3:N3"/>
    <mergeCell ref="O3:Q3"/>
    <mergeCell ref="E4:Q4"/>
  </mergeCells>
  <pageMargins left="0.75" right="0.75" top="1" bottom="1"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 TRIMESTRE</vt:lpstr>
      <vt:lpstr>II TRIMESTRE</vt:lpstr>
      <vt:lpstr>'II TRIMESTRE'!Área_de_impresión</vt:lpstr>
    </vt:vector>
  </TitlesOfParts>
  <Company>Dixguel03</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Rafael Ricardo Del Valle</cp:lastModifiedBy>
  <dcterms:created xsi:type="dcterms:W3CDTF">2021-08-27T14:41:46Z</dcterms:created>
  <dcterms:modified xsi:type="dcterms:W3CDTF">2026-08-01T22:22:07Z</dcterms:modified>
</cp:coreProperties>
</file>